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714" activeTab="1"/>
  </bookViews>
  <sheets>
    <sheet name="Carryover Test Summary" sheetId="7" r:id="rId1"/>
    <sheet name="CarryOver Test" sheetId="1" r:id="rId2"/>
    <sheet name="Injector Tester Status" sheetId="4" r:id="rId3"/>
    <sheet name="Alliance Final Test Station" sheetId="5" r:id="rId4"/>
  </sheets>
  <definedNames>
    <definedName name="_xlnm._FilterDatabase" localSheetId="1" hidden="1">'CarryOver Test'!$A$4:$H$4</definedName>
  </definedNames>
  <calcPr calcId="145621"/>
</workbook>
</file>

<file path=xl/calcChain.xml><?xml version="1.0" encoding="utf-8"?>
<calcChain xmlns="http://schemas.openxmlformats.org/spreadsheetml/2006/main">
  <c r="F5" i="7" l="1"/>
  <c r="F4" i="7"/>
  <c r="E5" i="7"/>
  <c r="E4" i="7"/>
  <c r="D5" i="7"/>
  <c r="D4" i="7"/>
  <c r="C6" i="7"/>
  <c r="C5" i="7"/>
  <c r="C4" i="7"/>
</calcChain>
</file>

<file path=xl/sharedStrings.xml><?xml version="1.0" encoding="utf-8"?>
<sst xmlns="http://schemas.openxmlformats.org/spreadsheetml/2006/main" count="187" uniqueCount="102">
  <si>
    <t>Daily Alliance CarryOver Test</t>
  </si>
  <si>
    <t xml:space="preserve">Detector S/N 1387E729A                        </t>
  </si>
  <si>
    <t>Column S/N 01473126213809</t>
  </si>
  <si>
    <t>Kit Lot Number &amp; Expiration date : W01031720 ( 01 Mar 2020 )</t>
  </si>
  <si>
    <t>Unit</t>
  </si>
  <si>
    <t>Date</t>
  </si>
  <si>
    <t>eAlliance S/N</t>
  </si>
  <si>
    <t>Result   Pass/Fail</t>
  </si>
  <si>
    <t>Remarks</t>
  </si>
  <si>
    <t>M17SM4911A</t>
  </si>
  <si>
    <t>Pass</t>
  </si>
  <si>
    <t>M17SM4889A</t>
  </si>
  <si>
    <t>L16SM4368A</t>
  </si>
  <si>
    <t>RMA</t>
  </si>
  <si>
    <t>L16SM4371A</t>
  </si>
  <si>
    <t>M17SM7568A</t>
  </si>
  <si>
    <t>M17SM4008A</t>
  </si>
  <si>
    <t>M17SM4031A</t>
  </si>
  <si>
    <t>M17SM4057A</t>
  </si>
  <si>
    <t>M17SM4071A</t>
  </si>
  <si>
    <t>M17SM4075A</t>
  </si>
  <si>
    <t>M17SM4082A</t>
  </si>
  <si>
    <t>A18SM4103A</t>
  </si>
  <si>
    <t>A18SM4116A</t>
  </si>
  <si>
    <t>A18SM4140A</t>
  </si>
  <si>
    <t>A18SM7616A</t>
  </si>
  <si>
    <t>A18SM7635A</t>
  </si>
  <si>
    <t>A18SM7652A</t>
  </si>
  <si>
    <t>A18SM4166A</t>
  </si>
  <si>
    <t>A18SM4196A</t>
  </si>
  <si>
    <t>A18SM4222A</t>
  </si>
  <si>
    <t>A18SM4234A</t>
  </si>
  <si>
    <t>A18SM4254A</t>
  </si>
  <si>
    <t>A18SM4217A</t>
  </si>
  <si>
    <t>A18SM7675A</t>
  </si>
  <si>
    <t>A18SM7700A</t>
  </si>
  <si>
    <t>A18SM4290A</t>
  </si>
  <si>
    <t>A18SM4306A</t>
  </si>
  <si>
    <t>A18SM4317A</t>
  </si>
  <si>
    <t>A18SM4360A</t>
  </si>
  <si>
    <t>B18SM4396A</t>
  </si>
  <si>
    <t>B18SM7720A</t>
  </si>
  <si>
    <t>B18SM7745A</t>
  </si>
  <si>
    <t>B18SM4417A</t>
  </si>
  <si>
    <t>B18SM4437A</t>
  </si>
  <si>
    <t>B18SM4463A</t>
  </si>
  <si>
    <t>B18SM4489A</t>
  </si>
  <si>
    <t>B18SM4482A</t>
  </si>
  <si>
    <t>B18SM7759A</t>
  </si>
  <si>
    <t>B18SM4538A</t>
  </si>
  <si>
    <t>B18SM4574A</t>
  </si>
  <si>
    <t>complete test template 1.8.22</t>
  </si>
  <si>
    <t>B18SM4620A</t>
  </si>
  <si>
    <t>B18SM4628A</t>
  </si>
  <si>
    <t>Complete test template 1.8.22</t>
  </si>
  <si>
    <t>Complete test template 1.8.23</t>
  </si>
  <si>
    <t>B18SM4708A</t>
  </si>
  <si>
    <t>C18SM7815A</t>
  </si>
  <si>
    <t>C18SM7822A</t>
  </si>
  <si>
    <t>C18SM7857A</t>
  </si>
  <si>
    <t>Complete test template 1.8.23 (new seal pack)</t>
  </si>
  <si>
    <t>C18SM4797A</t>
  </si>
  <si>
    <t>Final Test 1</t>
  </si>
  <si>
    <t>C18SM7893A</t>
  </si>
  <si>
    <t>C18SM4816A</t>
  </si>
  <si>
    <t>Final Test 4</t>
  </si>
  <si>
    <t>Current Spec&lt;0.01</t>
  </si>
  <si>
    <t>Carryover Value w New Template</t>
  </si>
  <si>
    <t>Remark:</t>
  </si>
  <si>
    <t xml:space="preserve">Carryover Value w Old Template  </t>
  </si>
  <si>
    <t>Injector Tester</t>
  </si>
  <si>
    <t>TE82503-4</t>
  </si>
  <si>
    <t>TE82503-5</t>
  </si>
  <si>
    <t>Tested With Old Seal Pack</t>
  </si>
  <si>
    <t>Tested With New Seal Pack</t>
  </si>
  <si>
    <t>√</t>
  </si>
  <si>
    <t>Remark</t>
  </si>
  <si>
    <t>IQ Passed</t>
  </si>
  <si>
    <t>Injector Tester Status</t>
  </si>
  <si>
    <r>
      <t xml:space="preserve">Total </t>
    </r>
    <r>
      <rPr>
        <b/>
        <sz val="10"/>
        <rFont val="Arial"/>
        <family val="2"/>
      </rPr>
      <t>65</t>
    </r>
    <r>
      <rPr>
        <sz val="10"/>
        <rFont val="Arial"/>
        <family val="2"/>
      </rPr>
      <t xml:space="preserve"> new Seal Packs were tested, all passed and shipped to Milford</t>
    </r>
  </si>
  <si>
    <t>Alliance Test Station Upgrade Status</t>
  </si>
  <si>
    <t>Tester Station</t>
  </si>
  <si>
    <t>Port 1</t>
  </si>
  <si>
    <t>Port 2</t>
  </si>
  <si>
    <t>Port 3</t>
  </si>
  <si>
    <t>Port 4</t>
  </si>
  <si>
    <t>Target Completion</t>
  </si>
  <si>
    <t>Done</t>
  </si>
  <si>
    <t>Old Seal Pack</t>
  </si>
  <si>
    <t>New Seal Pack</t>
  </si>
  <si>
    <t>Old Final Test Template</t>
  </si>
  <si>
    <t>New Final Test Template</t>
  </si>
  <si>
    <t>Carryover % (Median)</t>
  </si>
  <si>
    <r>
      <t xml:space="preserve">All instrument are loaded with </t>
    </r>
    <r>
      <rPr>
        <b/>
        <sz val="11"/>
        <rFont val="Arial"/>
        <family val="2"/>
      </rPr>
      <t>Firmware 3.03.</t>
    </r>
  </si>
  <si>
    <r>
      <rPr>
        <b/>
        <sz val="11"/>
        <rFont val="Arial"/>
        <family val="2"/>
      </rPr>
      <t>No Significant difference</t>
    </r>
    <r>
      <rPr>
        <sz val="11"/>
        <rFont val="Arial"/>
        <family val="2"/>
      </rPr>
      <t xml:space="preserve"> in carryover result between new and old Final Test Template</t>
    </r>
  </si>
  <si>
    <r>
      <rPr>
        <b/>
        <sz val="11"/>
        <rFont val="Arial"/>
        <family val="2"/>
      </rPr>
      <t>No Significant difference</t>
    </r>
    <r>
      <rPr>
        <sz val="11"/>
        <rFont val="Arial"/>
        <family val="2"/>
      </rPr>
      <t xml:space="preserve"> in carryover result between new and old Seal Pack under Firmware 3.03</t>
    </r>
  </si>
  <si>
    <t>Summary</t>
  </si>
  <si>
    <t>Carryover % (Min)</t>
  </si>
  <si>
    <t>Carryover % (Max)</t>
  </si>
  <si>
    <t>Carryover % (SD)</t>
  </si>
  <si>
    <t>All the result above collected using old Seal Pack (PN: 289001994) except for 1x GREEN data point which represent new seal pack.</t>
  </si>
  <si>
    <t>No High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</si>
</sst>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[$-409]d\-mmm\-yy;@"/>
  </numFmts>
  <fonts count="13" x14ac:knownFonts="1">
    <font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2060"/>
      <name val="Arial"/>
      <family val="2"/>
    </font>
    <font>
      <b/>
      <i/>
      <sz val="14"/>
      <name val="Arial"/>
      <family val="2"/>
    </font>
    <font>
      <b/>
      <i/>
      <sz val="11"/>
      <name val="Arial"/>
      <family val="2"/>
    </font>
    <font>
      <sz val="10"/>
      <color rgb="FF002060"/>
      <name val="Arial"/>
      <family val="2"/>
    </font>
    <font>
      <b/>
      <i/>
      <sz val="11"/>
      <color rgb="FF00B050"/>
      <name val="Arial"/>
      <family val="2"/>
    </font>
    <font>
      <sz val="10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0" fontId="0" fillId="0" borderId="1" xfId="0" applyBorder="1"/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Border="1"/>
    <xf numFmtId="164" fontId="0" fillId="0" borderId="1" xfId="0" applyNumberFormat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12" fillId="0" borderId="1" xfId="0" applyFont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SG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SG"/>
              <a:t>Carryover Test Result 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'CarryOver Test'!$D$4</c:f>
              <c:strCache>
                <c:ptCount val="1"/>
                <c:pt idx="0">
                  <c:v>Carryover Value w Old Template  </c:v>
                </c:pt>
              </c:strCache>
            </c:strRef>
          </c:tx>
          <c:spPr>
            <a:ln w="28575">
              <a:noFill/>
            </a:ln>
          </c:spPr>
          <c:dPt>
            <c:idx val="39"/>
            <c:marker>
              <c:spPr>
                <a:noFill/>
              </c:spPr>
            </c:marker>
            <c:bubble3D val="0"/>
          </c:dPt>
          <c:dPt>
            <c:idx val="40"/>
            <c:marker>
              <c:spPr>
                <a:noFill/>
              </c:spPr>
            </c:marker>
            <c:bubble3D val="0"/>
          </c:dPt>
          <c:dPt>
            <c:idx val="41"/>
            <c:marker>
              <c:spPr>
                <a:noFill/>
              </c:spPr>
            </c:marker>
            <c:bubble3D val="0"/>
          </c:dPt>
          <c:dPt>
            <c:idx val="42"/>
            <c:marker>
              <c:spPr>
                <a:noFill/>
              </c:spPr>
            </c:marker>
            <c:bubble3D val="0"/>
          </c:dPt>
          <c:dPt>
            <c:idx val="43"/>
            <c:marker>
              <c:spPr>
                <a:noFill/>
              </c:spPr>
            </c:marker>
            <c:bubble3D val="0"/>
          </c:dPt>
          <c:dPt>
            <c:idx val="44"/>
            <c:marker>
              <c:spPr>
                <a:noFill/>
              </c:spPr>
            </c:marker>
            <c:bubble3D val="0"/>
          </c:dPt>
          <c:dPt>
            <c:idx val="45"/>
            <c:marker>
              <c:spPr>
                <a:noFill/>
              </c:spPr>
            </c:marker>
            <c:bubble3D val="0"/>
          </c:dPt>
          <c:dPt>
            <c:idx val="46"/>
            <c:marker>
              <c:spPr>
                <a:noFill/>
              </c:spPr>
            </c:marker>
            <c:bubble3D val="0"/>
          </c:dPt>
          <c:dPt>
            <c:idx val="47"/>
            <c:marker>
              <c:spPr>
                <a:noFill/>
              </c:spPr>
            </c:marker>
            <c:bubble3D val="0"/>
          </c:dPt>
          <c:dPt>
            <c:idx val="48"/>
            <c:marker>
              <c:spPr>
                <a:noFill/>
              </c:spPr>
            </c:marker>
            <c:bubble3D val="0"/>
          </c:dPt>
          <c:dPt>
            <c:idx val="49"/>
            <c:marker>
              <c:spPr>
                <a:noFill/>
              </c:spPr>
            </c:marker>
            <c:bubble3D val="0"/>
          </c:dPt>
          <c:dPt>
            <c:idx val="50"/>
            <c:marker>
              <c:spPr>
                <a:noFill/>
              </c:spPr>
            </c:marker>
            <c:bubble3D val="0"/>
          </c:dPt>
          <c:xVal>
            <c:strRef>
              <c:f>'CarryOver Test'!$C$5:$C$55</c:f>
              <c:strCache>
                <c:ptCount val="51"/>
                <c:pt idx="0">
                  <c:v>M17SM4911A</c:v>
                </c:pt>
                <c:pt idx="1">
                  <c:v>M17SM4889A</c:v>
                </c:pt>
                <c:pt idx="2">
                  <c:v>L16SM4368A</c:v>
                </c:pt>
                <c:pt idx="3">
                  <c:v>L16SM4371A</c:v>
                </c:pt>
                <c:pt idx="4">
                  <c:v>M17SM7568A</c:v>
                </c:pt>
                <c:pt idx="5">
                  <c:v>M17SM4008A</c:v>
                </c:pt>
                <c:pt idx="6">
                  <c:v>M17SM4031A</c:v>
                </c:pt>
                <c:pt idx="7">
                  <c:v>M17SM4057A</c:v>
                </c:pt>
                <c:pt idx="8">
                  <c:v>M17SM4071A</c:v>
                </c:pt>
                <c:pt idx="9">
                  <c:v>M17SM4075A</c:v>
                </c:pt>
                <c:pt idx="10">
                  <c:v>M17SM4082A</c:v>
                </c:pt>
                <c:pt idx="11">
                  <c:v>A18SM4103A</c:v>
                </c:pt>
                <c:pt idx="12">
                  <c:v>A18SM4116A</c:v>
                </c:pt>
                <c:pt idx="13">
                  <c:v>A18SM4140A</c:v>
                </c:pt>
                <c:pt idx="14">
                  <c:v>A18SM7616A</c:v>
                </c:pt>
                <c:pt idx="15">
                  <c:v>A18SM7635A</c:v>
                </c:pt>
                <c:pt idx="16">
                  <c:v>A18SM7652A</c:v>
                </c:pt>
                <c:pt idx="17">
                  <c:v>A18SM4166A</c:v>
                </c:pt>
                <c:pt idx="18">
                  <c:v>A18SM4196A</c:v>
                </c:pt>
                <c:pt idx="19">
                  <c:v>A18SM4222A</c:v>
                </c:pt>
                <c:pt idx="20">
                  <c:v>A18SM4234A</c:v>
                </c:pt>
                <c:pt idx="21">
                  <c:v>A18SM4254A</c:v>
                </c:pt>
                <c:pt idx="22">
                  <c:v>A18SM4217A</c:v>
                </c:pt>
                <c:pt idx="23">
                  <c:v>A18SM7675A</c:v>
                </c:pt>
                <c:pt idx="24">
                  <c:v>A18SM7700A</c:v>
                </c:pt>
                <c:pt idx="25">
                  <c:v>A18SM4290A</c:v>
                </c:pt>
                <c:pt idx="26">
                  <c:v>A18SM4306A</c:v>
                </c:pt>
                <c:pt idx="27">
                  <c:v>A18SM4317A</c:v>
                </c:pt>
                <c:pt idx="28">
                  <c:v>A18SM4360A</c:v>
                </c:pt>
                <c:pt idx="29">
                  <c:v>B18SM4396A</c:v>
                </c:pt>
                <c:pt idx="30">
                  <c:v>B18SM7720A</c:v>
                </c:pt>
                <c:pt idx="31">
                  <c:v>B18SM7745A</c:v>
                </c:pt>
                <c:pt idx="32">
                  <c:v>B18SM4417A</c:v>
                </c:pt>
                <c:pt idx="33">
                  <c:v>B18SM4437A</c:v>
                </c:pt>
                <c:pt idx="34">
                  <c:v>B18SM4463A</c:v>
                </c:pt>
                <c:pt idx="35">
                  <c:v>B18SM4489A</c:v>
                </c:pt>
                <c:pt idx="36">
                  <c:v>B18SM4482A</c:v>
                </c:pt>
                <c:pt idx="37">
                  <c:v>B18SM7759A</c:v>
                </c:pt>
                <c:pt idx="38">
                  <c:v>B18SM4538A</c:v>
                </c:pt>
                <c:pt idx="39">
                  <c:v>B18SM4574A</c:v>
                </c:pt>
                <c:pt idx="40">
                  <c:v>B18SM4620A</c:v>
                </c:pt>
                <c:pt idx="41">
                  <c:v>B18SM4628A</c:v>
                </c:pt>
                <c:pt idx="42">
                  <c:v>B18SM4628A</c:v>
                </c:pt>
                <c:pt idx="43">
                  <c:v>B18SM4628A</c:v>
                </c:pt>
                <c:pt idx="44">
                  <c:v>B18SM4708A</c:v>
                </c:pt>
                <c:pt idx="45">
                  <c:v>C18SM7815A</c:v>
                </c:pt>
                <c:pt idx="46">
                  <c:v>C18SM7822A</c:v>
                </c:pt>
                <c:pt idx="47">
                  <c:v>C18SM4797A</c:v>
                </c:pt>
                <c:pt idx="48">
                  <c:v>C18SM7893A</c:v>
                </c:pt>
                <c:pt idx="49">
                  <c:v>C18SM4816A</c:v>
                </c:pt>
                <c:pt idx="50">
                  <c:v>C18SM7857A</c:v>
                </c:pt>
              </c:strCache>
            </c:strRef>
          </c:xVal>
          <c:yVal>
            <c:numRef>
              <c:f>'CarryOver Test'!$D$5:$D$55</c:f>
              <c:numCache>
                <c:formatCode>0.0000</c:formatCode>
                <c:ptCount val="51"/>
                <c:pt idx="0">
                  <c:v>6.9999999999999999E-4</c:v>
                </c:pt>
                <c:pt idx="1">
                  <c:v>1.5E-3</c:v>
                </c:pt>
                <c:pt idx="2">
                  <c:v>2.2000000000000001E-3</c:v>
                </c:pt>
                <c:pt idx="3">
                  <c:v>1.8E-3</c:v>
                </c:pt>
                <c:pt idx="4">
                  <c:v>3.3999999999999998E-3</c:v>
                </c:pt>
                <c:pt idx="5">
                  <c:v>1.1999999999999999E-3</c:v>
                </c:pt>
                <c:pt idx="6">
                  <c:v>1.4E-3</c:v>
                </c:pt>
                <c:pt idx="7">
                  <c:v>1.2999999999999999E-3</c:v>
                </c:pt>
                <c:pt idx="8">
                  <c:v>4.0000000000000001E-3</c:v>
                </c:pt>
                <c:pt idx="9">
                  <c:v>1.9E-3</c:v>
                </c:pt>
                <c:pt idx="10">
                  <c:v>7.1999999999999998E-3</c:v>
                </c:pt>
                <c:pt idx="11">
                  <c:v>4.0000000000000001E-3</c:v>
                </c:pt>
                <c:pt idx="12">
                  <c:v>2.7000000000000001E-3</c:v>
                </c:pt>
                <c:pt idx="13">
                  <c:v>8.0000000000000004E-4</c:v>
                </c:pt>
                <c:pt idx="14">
                  <c:v>1.1999999999999999E-3</c:v>
                </c:pt>
                <c:pt idx="15">
                  <c:v>1.6999999999999999E-3</c:v>
                </c:pt>
                <c:pt idx="16">
                  <c:v>1.5E-3</c:v>
                </c:pt>
                <c:pt idx="17">
                  <c:v>1.8E-3</c:v>
                </c:pt>
                <c:pt idx="18">
                  <c:v>2.5000000000000001E-3</c:v>
                </c:pt>
                <c:pt idx="19">
                  <c:v>8.6E-3</c:v>
                </c:pt>
                <c:pt idx="20">
                  <c:v>1E-3</c:v>
                </c:pt>
                <c:pt idx="21">
                  <c:v>1.1999999999999999E-3</c:v>
                </c:pt>
                <c:pt idx="22">
                  <c:v>7.6E-3</c:v>
                </c:pt>
                <c:pt idx="23">
                  <c:v>2.3E-3</c:v>
                </c:pt>
                <c:pt idx="24">
                  <c:v>3.7000000000000002E-3</c:v>
                </c:pt>
                <c:pt idx="25">
                  <c:v>2.5000000000000001E-3</c:v>
                </c:pt>
                <c:pt idx="26">
                  <c:v>1.2999999999999999E-3</c:v>
                </c:pt>
                <c:pt idx="27">
                  <c:v>3.2000000000000002E-3</c:v>
                </c:pt>
                <c:pt idx="28">
                  <c:v>1.6999999999999999E-3</c:v>
                </c:pt>
                <c:pt idx="29">
                  <c:v>2.8E-3</c:v>
                </c:pt>
                <c:pt idx="30">
                  <c:v>1.9E-3</c:v>
                </c:pt>
                <c:pt idx="31">
                  <c:v>1.2999999999999999E-3</c:v>
                </c:pt>
                <c:pt idx="32">
                  <c:v>2E-3</c:v>
                </c:pt>
                <c:pt idx="33">
                  <c:v>6.1999999999999998E-3</c:v>
                </c:pt>
                <c:pt idx="34">
                  <c:v>3.0999999999999999E-3</c:v>
                </c:pt>
                <c:pt idx="35">
                  <c:v>1.6999999999999999E-3</c:v>
                </c:pt>
                <c:pt idx="36">
                  <c:v>2.8999999999999998E-3</c:v>
                </c:pt>
                <c:pt idx="37">
                  <c:v>2.8999999999999998E-3</c:v>
                </c:pt>
                <c:pt idx="38">
                  <c:v>5.0000000000000001E-3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'CarryOver Test'!$E$4</c:f>
              <c:strCache>
                <c:ptCount val="1"/>
                <c:pt idx="0">
                  <c:v>Carryover Value w New Template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</c:marker>
          <c:dPt>
            <c:idx val="0"/>
            <c:marker>
              <c:spPr>
                <a:noFill/>
              </c:spPr>
            </c:marker>
            <c:bubble3D val="0"/>
          </c:dPt>
          <c:dPt>
            <c:idx val="1"/>
            <c:marker>
              <c:spPr>
                <a:noFill/>
              </c:spPr>
            </c:marker>
            <c:bubble3D val="0"/>
          </c:dPt>
          <c:dPt>
            <c:idx val="2"/>
            <c:marker>
              <c:spPr>
                <a:noFill/>
              </c:spPr>
            </c:marker>
            <c:bubble3D val="0"/>
          </c:dPt>
          <c:dPt>
            <c:idx val="3"/>
            <c:marker>
              <c:spPr>
                <a:noFill/>
              </c:spPr>
            </c:marker>
            <c:bubble3D val="0"/>
          </c:dPt>
          <c:dPt>
            <c:idx val="4"/>
            <c:marker>
              <c:spPr>
                <a:noFill/>
              </c:spPr>
            </c:marker>
            <c:bubble3D val="0"/>
          </c:dPt>
          <c:dPt>
            <c:idx val="5"/>
            <c:marker>
              <c:spPr>
                <a:noFill/>
              </c:spPr>
            </c:marker>
            <c:bubble3D val="0"/>
          </c:dPt>
          <c:dPt>
            <c:idx val="6"/>
            <c:marker>
              <c:spPr>
                <a:noFill/>
              </c:spPr>
            </c:marker>
            <c:bubble3D val="0"/>
          </c:dPt>
          <c:dPt>
            <c:idx val="7"/>
            <c:marker>
              <c:spPr>
                <a:noFill/>
              </c:spPr>
            </c:marker>
            <c:bubble3D val="0"/>
          </c:dPt>
          <c:dPt>
            <c:idx val="8"/>
            <c:marker>
              <c:spPr>
                <a:noFill/>
              </c:spPr>
            </c:marker>
            <c:bubble3D val="0"/>
          </c:dPt>
          <c:dPt>
            <c:idx val="9"/>
            <c:marker>
              <c:spPr>
                <a:noFill/>
              </c:spPr>
            </c:marker>
            <c:bubble3D val="0"/>
          </c:dPt>
          <c:dPt>
            <c:idx val="10"/>
            <c:marker>
              <c:spPr>
                <a:noFill/>
              </c:spPr>
            </c:marker>
            <c:bubble3D val="0"/>
          </c:dPt>
          <c:dPt>
            <c:idx val="11"/>
            <c:marker>
              <c:spPr>
                <a:noFill/>
              </c:spPr>
            </c:marker>
            <c:bubble3D val="0"/>
          </c:dPt>
          <c:dPt>
            <c:idx val="12"/>
            <c:marker>
              <c:spPr>
                <a:noFill/>
              </c:spPr>
            </c:marker>
            <c:bubble3D val="0"/>
          </c:dPt>
          <c:dPt>
            <c:idx val="13"/>
            <c:marker>
              <c:spPr>
                <a:noFill/>
              </c:spPr>
            </c:marker>
            <c:bubble3D val="0"/>
          </c:dPt>
          <c:dPt>
            <c:idx val="14"/>
            <c:marker>
              <c:spPr>
                <a:noFill/>
              </c:spPr>
            </c:marker>
            <c:bubble3D val="0"/>
          </c:dPt>
          <c:dPt>
            <c:idx val="15"/>
            <c:marker>
              <c:spPr>
                <a:noFill/>
              </c:spPr>
            </c:marker>
            <c:bubble3D val="0"/>
          </c:dPt>
          <c:dPt>
            <c:idx val="16"/>
            <c:marker>
              <c:spPr>
                <a:noFill/>
              </c:spPr>
            </c:marker>
            <c:bubble3D val="0"/>
          </c:dPt>
          <c:dPt>
            <c:idx val="17"/>
            <c:marker>
              <c:spPr>
                <a:noFill/>
              </c:spPr>
            </c:marker>
            <c:bubble3D val="0"/>
          </c:dPt>
          <c:dPt>
            <c:idx val="18"/>
            <c:marker>
              <c:spPr>
                <a:noFill/>
              </c:spPr>
            </c:marker>
            <c:bubble3D val="0"/>
          </c:dPt>
          <c:dPt>
            <c:idx val="19"/>
            <c:marker>
              <c:spPr>
                <a:noFill/>
              </c:spPr>
            </c:marker>
            <c:bubble3D val="0"/>
          </c:dPt>
          <c:dPt>
            <c:idx val="20"/>
            <c:marker>
              <c:spPr>
                <a:noFill/>
              </c:spPr>
            </c:marker>
            <c:bubble3D val="0"/>
          </c:dPt>
          <c:dPt>
            <c:idx val="21"/>
            <c:marker>
              <c:spPr>
                <a:noFill/>
              </c:spPr>
            </c:marker>
            <c:bubble3D val="0"/>
          </c:dPt>
          <c:dPt>
            <c:idx val="22"/>
            <c:marker>
              <c:spPr>
                <a:noFill/>
              </c:spPr>
            </c:marker>
            <c:bubble3D val="0"/>
          </c:dPt>
          <c:dPt>
            <c:idx val="23"/>
            <c:marker>
              <c:spPr>
                <a:noFill/>
              </c:spPr>
            </c:marker>
            <c:bubble3D val="0"/>
          </c:dPt>
          <c:dPt>
            <c:idx val="24"/>
            <c:marker>
              <c:spPr>
                <a:noFill/>
              </c:spPr>
            </c:marker>
            <c:bubble3D val="0"/>
          </c:dPt>
          <c:dPt>
            <c:idx val="25"/>
            <c:marker>
              <c:spPr>
                <a:noFill/>
              </c:spPr>
            </c:marker>
            <c:bubble3D val="0"/>
          </c:dPt>
          <c:dPt>
            <c:idx val="26"/>
            <c:marker>
              <c:spPr>
                <a:noFill/>
              </c:spPr>
            </c:marker>
            <c:bubble3D val="0"/>
          </c:dPt>
          <c:dPt>
            <c:idx val="27"/>
            <c:marker>
              <c:spPr>
                <a:noFill/>
              </c:spPr>
            </c:marker>
            <c:bubble3D val="0"/>
          </c:dPt>
          <c:dPt>
            <c:idx val="28"/>
            <c:marker>
              <c:spPr>
                <a:noFill/>
              </c:spPr>
            </c:marker>
            <c:bubble3D val="0"/>
          </c:dPt>
          <c:dPt>
            <c:idx val="29"/>
            <c:marker>
              <c:spPr>
                <a:noFill/>
              </c:spPr>
            </c:marker>
            <c:bubble3D val="0"/>
          </c:dPt>
          <c:dPt>
            <c:idx val="30"/>
            <c:marker>
              <c:spPr>
                <a:noFill/>
              </c:spPr>
            </c:marker>
            <c:bubble3D val="0"/>
          </c:dPt>
          <c:dPt>
            <c:idx val="31"/>
            <c:marker>
              <c:spPr>
                <a:noFill/>
              </c:spPr>
            </c:marker>
            <c:bubble3D val="0"/>
          </c:dPt>
          <c:dPt>
            <c:idx val="32"/>
            <c:marker>
              <c:spPr>
                <a:noFill/>
              </c:spPr>
            </c:marker>
            <c:bubble3D val="0"/>
          </c:dPt>
          <c:dPt>
            <c:idx val="33"/>
            <c:marker>
              <c:spPr>
                <a:noFill/>
              </c:spPr>
            </c:marker>
            <c:bubble3D val="0"/>
          </c:dPt>
          <c:dPt>
            <c:idx val="34"/>
            <c:marker>
              <c:spPr>
                <a:noFill/>
              </c:spPr>
            </c:marker>
            <c:bubble3D val="0"/>
          </c:dPt>
          <c:dPt>
            <c:idx val="35"/>
            <c:marker>
              <c:spPr>
                <a:noFill/>
              </c:spPr>
            </c:marker>
            <c:bubble3D val="0"/>
          </c:dPt>
          <c:dPt>
            <c:idx val="36"/>
            <c:marker>
              <c:spPr>
                <a:noFill/>
              </c:spPr>
            </c:marker>
            <c:bubble3D val="0"/>
          </c:dPt>
          <c:dPt>
            <c:idx val="37"/>
            <c:marker>
              <c:spPr>
                <a:noFill/>
              </c:spPr>
            </c:marker>
            <c:bubble3D val="0"/>
          </c:dPt>
          <c:dPt>
            <c:idx val="47"/>
            <c:marker>
              <c:spPr>
                <a:ln>
                  <a:noFill/>
                </a:ln>
              </c:spPr>
            </c:marker>
            <c:bubble3D val="0"/>
          </c:dPt>
          <c:dPt>
            <c:idx val="49"/>
            <c:marker>
              <c:spPr>
                <a:solidFill>
                  <a:srgbClr val="00FF00"/>
                </a:solidFill>
              </c:spPr>
            </c:marker>
            <c:bubble3D val="0"/>
          </c:dPt>
          <c:xVal>
            <c:strRef>
              <c:f>'CarryOver Test'!$C$6:$C$55</c:f>
              <c:strCache>
                <c:ptCount val="50"/>
                <c:pt idx="0">
                  <c:v>M17SM4889A</c:v>
                </c:pt>
                <c:pt idx="1">
                  <c:v>L16SM4368A</c:v>
                </c:pt>
                <c:pt idx="2">
                  <c:v>L16SM4371A</c:v>
                </c:pt>
                <c:pt idx="3">
                  <c:v>M17SM7568A</c:v>
                </c:pt>
                <c:pt idx="4">
                  <c:v>M17SM4008A</c:v>
                </c:pt>
                <c:pt idx="5">
                  <c:v>M17SM4031A</c:v>
                </c:pt>
                <c:pt idx="6">
                  <c:v>M17SM4057A</c:v>
                </c:pt>
                <c:pt idx="7">
                  <c:v>M17SM4071A</c:v>
                </c:pt>
                <c:pt idx="8">
                  <c:v>M17SM4075A</c:v>
                </c:pt>
                <c:pt idx="9">
                  <c:v>M17SM4082A</c:v>
                </c:pt>
                <c:pt idx="10">
                  <c:v>A18SM4103A</c:v>
                </c:pt>
                <c:pt idx="11">
                  <c:v>A18SM4116A</c:v>
                </c:pt>
                <c:pt idx="12">
                  <c:v>A18SM4140A</c:v>
                </c:pt>
                <c:pt idx="13">
                  <c:v>A18SM7616A</c:v>
                </c:pt>
                <c:pt idx="14">
                  <c:v>A18SM7635A</c:v>
                </c:pt>
                <c:pt idx="15">
                  <c:v>A18SM7652A</c:v>
                </c:pt>
                <c:pt idx="16">
                  <c:v>A18SM4166A</c:v>
                </c:pt>
                <c:pt idx="17">
                  <c:v>A18SM4196A</c:v>
                </c:pt>
                <c:pt idx="18">
                  <c:v>A18SM4222A</c:v>
                </c:pt>
                <c:pt idx="19">
                  <c:v>A18SM4234A</c:v>
                </c:pt>
                <c:pt idx="20">
                  <c:v>A18SM4254A</c:v>
                </c:pt>
                <c:pt idx="21">
                  <c:v>A18SM4217A</c:v>
                </c:pt>
                <c:pt idx="22">
                  <c:v>A18SM7675A</c:v>
                </c:pt>
                <c:pt idx="23">
                  <c:v>A18SM7700A</c:v>
                </c:pt>
                <c:pt idx="24">
                  <c:v>A18SM4290A</c:v>
                </c:pt>
                <c:pt idx="25">
                  <c:v>A18SM4306A</c:v>
                </c:pt>
                <c:pt idx="26">
                  <c:v>A18SM4317A</c:v>
                </c:pt>
                <c:pt idx="27">
                  <c:v>A18SM4360A</c:v>
                </c:pt>
                <c:pt idx="28">
                  <c:v>B18SM4396A</c:v>
                </c:pt>
                <c:pt idx="29">
                  <c:v>B18SM7720A</c:v>
                </c:pt>
                <c:pt idx="30">
                  <c:v>B18SM7745A</c:v>
                </c:pt>
                <c:pt idx="31">
                  <c:v>B18SM4417A</c:v>
                </c:pt>
                <c:pt idx="32">
                  <c:v>B18SM4437A</c:v>
                </c:pt>
                <c:pt idx="33">
                  <c:v>B18SM4463A</c:v>
                </c:pt>
                <c:pt idx="34">
                  <c:v>B18SM4489A</c:v>
                </c:pt>
                <c:pt idx="35">
                  <c:v>B18SM4482A</c:v>
                </c:pt>
                <c:pt idx="36">
                  <c:v>B18SM7759A</c:v>
                </c:pt>
                <c:pt idx="37">
                  <c:v>B18SM4538A</c:v>
                </c:pt>
                <c:pt idx="38">
                  <c:v>B18SM4574A</c:v>
                </c:pt>
                <c:pt idx="39">
                  <c:v>B18SM4620A</c:v>
                </c:pt>
                <c:pt idx="40">
                  <c:v>B18SM4628A</c:v>
                </c:pt>
                <c:pt idx="41">
                  <c:v>B18SM4628A</c:v>
                </c:pt>
                <c:pt idx="42">
                  <c:v>B18SM4628A</c:v>
                </c:pt>
                <c:pt idx="43">
                  <c:v>B18SM4708A</c:v>
                </c:pt>
                <c:pt idx="44">
                  <c:v>C18SM7815A</c:v>
                </c:pt>
                <c:pt idx="45">
                  <c:v>C18SM7822A</c:v>
                </c:pt>
                <c:pt idx="46">
                  <c:v>C18SM4797A</c:v>
                </c:pt>
                <c:pt idx="47">
                  <c:v>C18SM7893A</c:v>
                </c:pt>
                <c:pt idx="48">
                  <c:v>C18SM4816A</c:v>
                </c:pt>
                <c:pt idx="49">
                  <c:v>C18SM7857A</c:v>
                </c:pt>
              </c:strCache>
            </c:strRef>
          </c:xVal>
          <c:yVal>
            <c:numRef>
              <c:f>'CarryOver Test'!$E$6:$E$55</c:f>
              <c:numCache>
                <c:formatCode>0.0000</c:formatCode>
                <c:ptCount val="50"/>
                <c:pt idx="38">
                  <c:v>8.0000000000000004E-4</c:v>
                </c:pt>
                <c:pt idx="39">
                  <c:v>2.5000000000000001E-3</c:v>
                </c:pt>
                <c:pt idx="40">
                  <c:v>1.8E-3</c:v>
                </c:pt>
                <c:pt idx="41">
                  <c:v>1.9E-3</c:v>
                </c:pt>
                <c:pt idx="42">
                  <c:v>2.3E-3</c:v>
                </c:pt>
                <c:pt idx="43">
                  <c:v>1.6999999999999999E-3</c:v>
                </c:pt>
                <c:pt idx="44">
                  <c:v>3.8999999999999998E-3</c:v>
                </c:pt>
                <c:pt idx="45">
                  <c:v>2E-3</c:v>
                </c:pt>
                <c:pt idx="46">
                  <c:v>5.0000000000000001E-4</c:v>
                </c:pt>
                <c:pt idx="47">
                  <c:v>1.6999999999999999E-3</c:v>
                </c:pt>
                <c:pt idx="48">
                  <c:v>1.6999999999999999E-3</c:v>
                </c:pt>
                <c:pt idx="49">
                  <c:v>1.2999999999999999E-3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284864"/>
        <c:axId val="203286400"/>
      </c:scatterChart>
      <c:lineChart>
        <c:grouping val="stacked"/>
        <c:varyColors val="0"/>
        <c:ser>
          <c:idx val="2"/>
          <c:order val="2"/>
          <c:tx>
            <c:strRef>
              <c:f>'CarryOver Test'!$F$4</c:f>
              <c:strCache>
                <c:ptCount val="1"/>
                <c:pt idx="0">
                  <c:v>Current Spec&lt;0.01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strRef>
              <c:f>'CarryOver Test'!$C$6:$C$55</c:f>
              <c:strCache>
                <c:ptCount val="50"/>
                <c:pt idx="0">
                  <c:v>M17SM4889A</c:v>
                </c:pt>
                <c:pt idx="1">
                  <c:v>L16SM4368A</c:v>
                </c:pt>
                <c:pt idx="2">
                  <c:v>L16SM4371A</c:v>
                </c:pt>
                <c:pt idx="3">
                  <c:v>M17SM7568A</c:v>
                </c:pt>
                <c:pt idx="4">
                  <c:v>M17SM4008A</c:v>
                </c:pt>
                <c:pt idx="5">
                  <c:v>M17SM4031A</c:v>
                </c:pt>
                <c:pt idx="6">
                  <c:v>M17SM4057A</c:v>
                </c:pt>
                <c:pt idx="7">
                  <c:v>M17SM4071A</c:v>
                </c:pt>
                <c:pt idx="8">
                  <c:v>M17SM4075A</c:v>
                </c:pt>
                <c:pt idx="9">
                  <c:v>M17SM4082A</c:v>
                </c:pt>
                <c:pt idx="10">
                  <c:v>A18SM4103A</c:v>
                </c:pt>
                <c:pt idx="11">
                  <c:v>A18SM4116A</c:v>
                </c:pt>
                <c:pt idx="12">
                  <c:v>A18SM4140A</c:v>
                </c:pt>
                <c:pt idx="13">
                  <c:v>A18SM7616A</c:v>
                </c:pt>
                <c:pt idx="14">
                  <c:v>A18SM7635A</c:v>
                </c:pt>
                <c:pt idx="15">
                  <c:v>A18SM7652A</c:v>
                </c:pt>
                <c:pt idx="16">
                  <c:v>A18SM4166A</c:v>
                </c:pt>
                <c:pt idx="17">
                  <c:v>A18SM4196A</c:v>
                </c:pt>
                <c:pt idx="18">
                  <c:v>A18SM4222A</c:v>
                </c:pt>
                <c:pt idx="19">
                  <c:v>A18SM4234A</c:v>
                </c:pt>
                <c:pt idx="20">
                  <c:v>A18SM4254A</c:v>
                </c:pt>
                <c:pt idx="21">
                  <c:v>A18SM4217A</c:v>
                </c:pt>
                <c:pt idx="22">
                  <c:v>A18SM7675A</c:v>
                </c:pt>
                <c:pt idx="23">
                  <c:v>A18SM7700A</c:v>
                </c:pt>
                <c:pt idx="24">
                  <c:v>A18SM4290A</c:v>
                </c:pt>
                <c:pt idx="25">
                  <c:v>A18SM4306A</c:v>
                </c:pt>
                <c:pt idx="26">
                  <c:v>A18SM4317A</c:v>
                </c:pt>
                <c:pt idx="27">
                  <c:v>A18SM4360A</c:v>
                </c:pt>
                <c:pt idx="28">
                  <c:v>B18SM4396A</c:v>
                </c:pt>
                <c:pt idx="29">
                  <c:v>B18SM7720A</c:v>
                </c:pt>
                <c:pt idx="30">
                  <c:v>B18SM7745A</c:v>
                </c:pt>
                <c:pt idx="31">
                  <c:v>B18SM4417A</c:v>
                </c:pt>
                <c:pt idx="32">
                  <c:v>B18SM4437A</c:v>
                </c:pt>
                <c:pt idx="33">
                  <c:v>B18SM4463A</c:v>
                </c:pt>
                <c:pt idx="34">
                  <c:v>B18SM4489A</c:v>
                </c:pt>
                <c:pt idx="35">
                  <c:v>B18SM4482A</c:v>
                </c:pt>
                <c:pt idx="36">
                  <c:v>B18SM7759A</c:v>
                </c:pt>
                <c:pt idx="37">
                  <c:v>B18SM4538A</c:v>
                </c:pt>
                <c:pt idx="38">
                  <c:v>B18SM4574A</c:v>
                </c:pt>
                <c:pt idx="39">
                  <c:v>B18SM4620A</c:v>
                </c:pt>
                <c:pt idx="40">
                  <c:v>B18SM4628A</c:v>
                </c:pt>
                <c:pt idx="41">
                  <c:v>B18SM4628A</c:v>
                </c:pt>
                <c:pt idx="42">
                  <c:v>B18SM4628A</c:v>
                </c:pt>
                <c:pt idx="43">
                  <c:v>B18SM4708A</c:v>
                </c:pt>
                <c:pt idx="44">
                  <c:v>C18SM7815A</c:v>
                </c:pt>
                <c:pt idx="45">
                  <c:v>C18SM7822A</c:v>
                </c:pt>
                <c:pt idx="46">
                  <c:v>C18SM4797A</c:v>
                </c:pt>
                <c:pt idx="47">
                  <c:v>C18SM7893A</c:v>
                </c:pt>
                <c:pt idx="48">
                  <c:v>C18SM4816A</c:v>
                </c:pt>
                <c:pt idx="49">
                  <c:v>C18SM7857A</c:v>
                </c:pt>
              </c:strCache>
            </c:strRef>
          </c:cat>
          <c:val>
            <c:numRef>
              <c:f>'CarryOver Test'!$F$6:$F$55</c:f>
              <c:numCache>
                <c:formatCode>0.0000</c:formatCode>
                <c:ptCount val="5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0.01</c:v>
                </c:pt>
                <c:pt idx="49">
                  <c:v>0.01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284864"/>
        <c:axId val="203286400"/>
      </c:lineChart>
      <c:catAx>
        <c:axId val="203284864"/>
        <c:scaling>
          <c:orientation val="minMax"/>
        </c:scaling>
        <c:delete val="0"/>
        <c:axPos val="b"/>
        <c:majorTickMark val="out"/>
        <c:minorTickMark val="none"/>
        <c:tickLblPos val="nextTo"/>
        <c:crossAx val="203286400"/>
        <c:crosses val="autoZero"/>
        <c:auto val="1"/>
        <c:lblAlgn val="ctr"/>
        <c:lblOffset val="100"/>
        <c:noMultiLvlLbl val="0"/>
      </c:catAx>
      <c:valAx>
        <c:axId val="203286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SG"/>
                  <a:t>Carryover Percentage, %</a:t>
                </a:r>
              </a:p>
            </c:rich>
          </c:tx>
          <c:layout/>
          <c:overlay val="0"/>
        </c:title>
        <c:numFmt formatCode="0.0000" sourceLinked="1"/>
        <c:majorTickMark val="out"/>
        <c:minorTickMark val="none"/>
        <c:tickLblPos val="nextTo"/>
        <c:crossAx val="203284864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940037</xdr:colOff>
      <xdr:row>7</xdr:row>
      <xdr:rowOff>8547</xdr:rowOff>
    </xdr:from>
    <xdr:to>
      <xdr:col>5</xdr:col>
      <xdr:colOff>153824</xdr:colOff>
      <xdr:row>26</xdr:row>
      <xdr:rowOff>85459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0.75912</cdr:x>
      <cdr:y>0.76253</cdr:y>
    </cdr:from>
    <cdr:to>
      <cdr:x>0.93139</cdr:x>
      <cdr:y>0.87071</cdr:y>
    </cdr:to>
    <cdr:sp macro="" textlink="">
      <cdr:nvSpPr>
        <cdr:cNvPr id="2" name="Rectangular Callout 1"/>
        <cdr:cNvSpPr/>
      </cdr:nvSpPr>
      <cdr:spPr bwMode="auto">
        <a:xfrm xmlns:a="http://schemas.openxmlformats.org/drawingml/2006/main">
          <a:off x="4443813" y="2469735"/>
          <a:ext cx="1008405" cy="350377"/>
        </a:xfrm>
        <a:prstGeom xmlns:a="http://schemas.openxmlformats.org/drawingml/2006/main" prst="wedgeRectCallout">
          <a:avLst>
            <a:gd name="adj1" fmla="val -115641"/>
            <a:gd name="adj2" fmla="val -141809"/>
          </a:avLst>
        </a:prstGeom>
        <a:solidFill xmlns:a="http://schemas.openxmlformats.org/drawingml/2006/main">
          <a:srgbClr val="FFFFFF"/>
        </a:solidFill>
        <a:ln xmlns:a="http://schemas.openxmlformats.org/drawingml/2006/main" w="9525" cap="flat" cmpd="sng" algn="ctr">
          <a:solidFill>
            <a:srgbClr val="00FF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SG" sz="1100"/>
            <a:t>New Seal Pack</a:t>
          </a:r>
        </a:p>
        <a:p xmlns:a="http://schemas.openxmlformats.org/drawingml/2006/main">
          <a:pPr algn="ctr"/>
          <a:r>
            <a:rPr lang="en-SG" sz="1100"/>
            <a:t>PN:</a:t>
          </a:r>
          <a:r>
            <a:rPr lang="en-SG" sz="1100" baseline="0"/>
            <a:t> </a:t>
          </a:r>
          <a:r>
            <a:rPr lang="en-US" sz="1100" b="1">
              <a:latin typeface="Calibri"/>
              <a:ea typeface="+mn-ea"/>
              <a:cs typeface="+mn-cs"/>
            </a:rPr>
            <a:t>289012412</a:t>
          </a:r>
          <a:endParaRPr lang="en-SG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43</xdr:row>
      <xdr:rowOff>0</xdr:rowOff>
    </xdr:from>
    <xdr:to>
      <xdr:col>22</xdr:col>
      <xdr:colOff>351224</xdr:colOff>
      <xdr:row>58</xdr:row>
      <xdr:rowOff>47267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44100" y="8829675"/>
          <a:ext cx="9609524" cy="286666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22</xdr:col>
      <xdr:colOff>455986</xdr:colOff>
      <xdr:row>92</xdr:row>
      <xdr:rowOff>94611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44100" y="12134850"/>
          <a:ext cx="9714286" cy="511428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22</xdr:col>
      <xdr:colOff>455986</xdr:colOff>
      <xdr:row>32</xdr:row>
      <xdr:rowOff>85090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44100" y="1628775"/>
          <a:ext cx="9714286" cy="50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85" zoomScaleNormal="85" workbookViewId="0">
      <selection activeCell="L18" sqref="L18"/>
    </sheetView>
  </sheetViews>
  <sheetFormatPr defaultRowHeight="12.75" x14ac:dyDescent="0.2"/>
  <cols>
    <col min="1" max="1" width="14" bestFit="1" customWidth="1"/>
    <col min="2" max="2" width="26.140625" customWidth="1"/>
    <col min="3" max="6" width="19.5703125" style="9" customWidth="1"/>
    <col min="7" max="7" width="4.5703125" customWidth="1"/>
  </cols>
  <sheetData>
    <row r="1" spans="1:6" x14ac:dyDescent="0.2">
      <c r="A1" s="45" t="s">
        <v>96</v>
      </c>
    </row>
    <row r="3" spans="1:6" x14ac:dyDescent="0.2">
      <c r="A3" s="57"/>
      <c r="B3" s="57"/>
      <c r="C3" s="51" t="s">
        <v>92</v>
      </c>
      <c r="D3" s="51" t="s">
        <v>97</v>
      </c>
      <c r="E3" s="51" t="s">
        <v>98</v>
      </c>
      <c r="F3" s="51" t="s">
        <v>99</v>
      </c>
    </row>
    <row r="4" spans="1:6" x14ac:dyDescent="0.2">
      <c r="A4" s="56" t="s">
        <v>88</v>
      </c>
      <c r="B4" s="50" t="s">
        <v>90</v>
      </c>
      <c r="C4" s="53">
        <f>MEDIAN('CarryOver Test'!D5:D43)</f>
        <v>2E-3</v>
      </c>
      <c r="D4" s="53">
        <f>MIN('CarryOver Test'!D5:D43)</f>
        <v>6.9999999999999999E-4</v>
      </c>
      <c r="E4" s="53">
        <f>MAX('CarryOver Test'!D5:D43)</f>
        <v>8.6E-3</v>
      </c>
      <c r="F4" s="53">
        <f>STDEV('CarryOver Test'!D5:D43)</f>
        <v>1.8956730330711292E-3</v>
      </c>
    </row>
    <row r="5" spans="1:6" x14ac:dyDescent="0.2">
      <c r="A5" s="56"/>
      <c r="B5" s="50" t="s">
        <v>91</v>
      </c>
      <c r="C5" s="53">
        <f>MEDIAN('CarryOver Test'!E44:E54)</f>
        <v>1.8E-3</v>
      </c>
      <c r="D5" s="53">
        <f>MIN('CarryOver Test'!E44:E55)</f>
        <v>5.0000000000000001E-4</v>
      </c>
      <c r="E5" s="53">
        <f>MAX('CarryOver Test'!E44:E55)</f>
        <v>3.8999999999999998E-3</v>
      </c>
      <c r="F5" s="53">
        <f>STDEV('CarryOver Test'!E44:E54)</f>
        <v>8.8482150228681212E-4</v>
      </c>
    </row>
    <row r="6" spans="1:6" x14ac:dyDescent="0.2">
      <c r="A6" s="52" t="s">
        <v>89</v>
      </c>
      <c r="B6" s="50" t="s">
        <v>91</v>
      </c>
      <c r="C6" s="53">
        <f>'CarryOver Test'!E55</f>
        <v>1.2999999999999999E-3</v>
      </c>
      <c r="D6" s="54"/>
      <c r="E6" s="54"/>
      <c r="F6" s="54"/>
    </row>
    <row r="27" spans="1:2" ht="14.25" x14ac:dyDescent="0.2">
      <c r="A27" s="24"/>
    </row>
    <row r="28" spans="1:2" ht="15" x14ac:dyDescent="0.25">
      <c r="B28" s="28" t="s">
        <v>68</v>
      </c>
    </row>
    <row r="29" spans="1:2" ht="14.25" x14ac:dyDescent="0.2">
      <c r="A29" s="55">
        <v>1</v>
      </c>
      <c r="B29" s="4" t="s">
        <v>100</v>
      </c>
    </row>
    <row r="30" spans="1:2" ht="15" x14ac:dyDescent="0.25">
      <c r="A30" s="55">
        <v>2</v>
      </c>
      <c r="B30" s="4" t="s">
        <v>93</v>
      </c>
    </row>
    <row r="31" spans="1:2" ht="15" x14ac:dyDescent="0.25">
      <c r="A31" s="55">
        <v>3</v>
      </c>
      <c r="B31" s="4" t="s">
        <v>94</v>
      </c>
    </row>
    <row r="32" spans="1:2" ht="15" x14ac:dyDescent="0.25">
      <c r="A32" s="55">
        <v>4</v>
      </c>
      <c r="B32" s="4" t="s">
        <v>95</v>
      </c>
    </row>
  </sheetData>
  <mergeCells count="2">
    <mergeCell ref="A4:A5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workbookViewId="0">
      <selection activeCell="K8" sqref="K8"/>
    </sheetView>
  </sheetViews>
  <sheetFormatPr defaultColWidth="11.5703125" defaultRowHeight="12.75" x14ac:dyDescent="0.2"/>
  <cols>
    <col min="1" max="1" width="6.7109375" style="9" customWidth="1"/>
    <col min="2" max="2" width="13.7109375" style="9" customWidth="1"/>
    <col min="3" max="3" width="18.7109375" style="9" customWidth="1"/>
    <col min="4" max="6" width="15.7109375" style="9" customWidth="1"/>
    <col min="7" max="7" width="10.7109375" style="9" customWidth="1"/>
    <col min="8" max="8" width="35.7109375" style="9" customWidth="1"/>
    <col min="10" max="10" width="4.85546875" style="27" customWidth="1"/>
  </cols>
  <sheetData>
    <row r="1" spans="1:10" s="1" customFormat="1" ht="20.100000000000001" customHeight="1" x14ac:dyDescent="0.3">
      <c r="A1" s="58" t="s">
        <v>0</v>
      </c>
      <c r="B1" s="58"/>
      <c r="C1" s="58"/>
      <c r="D1" s="58"/>
      <c r="E1" s="58"/>
      <c r="F1" s="58"/>
      <c r="G1" s="58"/>
      <c r="H1" s="58"/>
      <c r="J1" s="22"/>
    </row>
    <row r="2" spans="1:10" s="1" customFormat="1" ht="15.95" customHeight="1" x14ac:dyDescent="0.3">
      <c r="A2" s="59" t="s">
        <v>1</v>
      </c>
      <c r="B2" s="59"/>
      <c r="C2" s="59"/>
      <c r="D2" s="60" t="s">
        <v>2</v>
      </c>
      <c r="E2" s="60"/>
      <c r="F2" s="60"/>
      <c r="G2" s="60"/>
      <c r="H2" s="60"/>
      <c r="J2" s="22"/>
    </row>
    <row r="3" spans="1:10" s="1" customFormat="1" ht="15.95" customHeight="1" x14ac:dyDescent="0.3">
      <c r="A3" s="61" t="s">
        <v>3</v>
      </c>
      <c r="B3" s="61"/>
      <c r="C3" s="61"/>
      <c r="D3" s="61"/>
      <c r="E3" s="61"/>
      <c r="F3" s="61"/>
      <c r="G3" s="61"/>
      <c r="H3" s="61"/>
      <c r="J3" s="22"/>
    </row>
    <row r="4" spans="1:10" s="10" customFormat="1" ht="30" customHeight="1" x14ac:dyDescent="0.2">
      <c r="A4" s="33" t="s">
        <v>4</v>
      </c>
      <c r="B4" s="33" t="s">
        <v>5</v>
      </c>
      <c r="C4" s="33" t="s">
        <v>6</v>
      </c>
      <c r="D4" s="34" t="s">
        <v>69</v>
      </c>
      <c r="E4" s="34" t="s">
        <v>67</v>
      </c>
      <c r="F4" s="34" t="s">
        <v>66</v>
      </c>
      <c r="G4" s="34" t="s">
        <v>7</v>
      </c>
      <c r="H4" s="33" t="s">
        <v>8</v>
      </c>
      <c r="J4" s="23"/>
    </row>
    <row r="5" spans="1:10" s="4" customFormat="1" ht="15.95" customHeight="1" x14ac:dyDescent="0.2">
      <c r="A5" s="5">
        <v>1</v>
      </c>
      <c r="B5" s="6">
        <v>43088</v>
      </c>
      <c r="C5" s="5" t="s">
        <v>9</v>
      </c>
      <c r="D5" s="7">
        <v>6.9999999999999999E-4</v>
      </c>
      <c r="E5" s="7"/>
      <c r="F5" s="7">
        <v>0.01</v>
      </c>
      <c r="G5" s="14" t="s">
        <v>10</v>
      </c>
      <c r="H5" s="11"/>
      <c r="J5" s="24"/>
    </row>
    <row r="6" spans="1:10" s="2" customFormat="1" ht="15.95" customHeight="1" x14ac:dyDescent="0.2">
      <c r="A6" s="5">
        <v>2</v>
      </c>
      <c r="B6" s="6">
        <v>43089</v>
      </c>
      <c r="C6" s="5" t="s">
        <v>11</v>
      </c>
      <c r="D6" s="7">
        <v>1.5E-3</v>
      </c>
      <c r="E6" s="7"/>
      <c r="F6" s="7">
        <v>0.01</v>
      </c>
      <c r="G6" s="15" t="s">
        <v>10</v>
      </c>
      <c r="H6" s="12"/>
      <c r="J6" s="25"/>
    </row>
    <row r="7" spans="1:10" s="2" customFormat="1" ht="15.95" customHeight="1" x14ac:dyDescent="0.2">
      <c r="A7" s="5">
        <v>3</v>
      </c>
      <c r="B7" s="6">
        <v>43090</v>
      </c>
      <c r="C7" s="5" t="s">
        <v>12</v>
      </c>
      <c r="D7" s="7">
        <v>2.2000000000000001E-3</v>
      </c>
      <c r="E7" s="7"/>
      <c r="F7" s="7">
        <v>0.01</v>
      </c>
      <c r="G7" s="15" t="s">
        <v>10</v>
      </c>
      <c r="H7" s="13" t="s">
        <v>13</v>
      </c>
      <c r="J7" s="25"/>
    </row>
    <row r="8" spans="1:10" s="2" customFormat="1" ht="15.95" customHeight="1" x14ac:dyDescent="0.2">
      <c r="A8" s="5">
        <v>4</v>
      </c>
      <c r="B8" s="6">
        <v>43091</v>
      </c>
      <c r="C8" s="5" t="s">
        <v>14</v>
      </c>
      <c r="D8" s="7">
        <v>1.8E-3</v>
      </c>
      <c r="E8" s="7"/>
      <c r="F8" s="7">
        <v>0.01</v>
      </c>
      <c r="G8" s="15" t="s">
        <v>10</v>
      </c>
      <c r="H8" s="13" t="s">
        <v>13</v>
      </c>
      <c r="I8" s="2" t="s">
        <v>101</v>
      </c>
      <c r="J8" s="25"/>
    </row>
    <row r="9" spans="1:10" s="2" customFormat="1" ht="15.95" customHeight="1" x14ac:dyDescent="0.2">
      <c r="A9" s="5">
        <v>5</v>
      </c>
      <c r="B9" s="6">
        <v>43095</v>
      </c>
      <c r="C9" s="5" t="s">
        <v>15</v>
      </c>
      <c r="D9" s="7">
        <v>3.3999999999999998E-3</v>
      </c>
      <c r="E9" s="7"/>
      <c r="F9" s="7">
        <v>0.01</v>
      </c>
      <c r="G9" s="15" t="s">
        <v>10</v>
      </c>
      <c r="H9" s="13"/>
      <c r="J9" s="25"/>
    </row>
    <row r="10" spans="1:10" s="2" customFormat="1" ht="15.95" customHeight="1" x14ac:dyDescent="0.2">
      <c r="A10" s="5">
        <v>6</v>
      </c>
      <c r="B10" s="6">
        <v>43096</v>
      </c>
      <c r="C10" s="5" t="s">
        <v>16</v>
      </c>
      <c r="D10" s="7">
        <v>1.1999999999999999E-3</v>
      </c>
      <c r="E10" s="7"/>
      <c r="F10" s="7">
        <v>0.01</v>
      </c>
      <c r="G10" s="15" t="s">
        <v>10</v>
      </c>
      <c r="H10" s="13"/>
      <c r="J10" s="25"/>
    </row>
    <row r="11" spans="1:10" s="2" customFormat="1" ht="15.95" customHeight="1" x14ac:dyDescent="0.2">
      <c r="A11" s="5">
        <v>7</v>
      </c>
      <c r="B11" s="6">
        <v>43097</v>
      </c>
      <c r="C11" s="5" t="s">
        <v>17</v>
      </c>
      <c r="D11" s="7">
        <v>1.4E-3</v>
      </c>
      <c r="E11" s="7"/>
      <c r="F11" s="7">
        <v>0.01</v>
      </c>
      <c r="G11" s="15" t="s">
        <v>10</v>
      </c>
      <c r="H11" s="13"/>
      <c r="I11" s="49"/>
      <c r="J11" s="25"/>
    </row>
    <row r="12" spans="1:10" s="2" customFormat="1" ht="15.95" customHeight="1" x14ac:dyDescent="0.2">
      <c r="A12" s="5">
        <v>8</v>
      </c>
      <c r="B12" s="6">
        <v>43098</v>
      </c>
      <c r="C12" s="5" t="s">
        <v>18</v>
      </c>
      <c r="D12" s="7">
        <v>1.2999999999999999E-3</v>
      </c>
      <c r="E12" s="7"/>
      <c r="F12" s="7">
        <v>0.01</v>
      </c>
      <c r="G12" s="15" t="s">
        <v>10</v>
      </c>
      <c r="H12" s="13"/>
      <c r="J12" s="25"/>
    </row>
    <row r="13" spans="1:10" s="2" customFormat="1" ht="15.95" customHeight="1" x14ac:dyDescent="0.2">
      <c r="A13" s="5">
        <v>9</v>
      </c>
      <c r="B13" s="6">
        <v>43099</v>
      </c>
      <c r="C13" s="5" t="s">
        <v>19</v>
      </c>
      <c r="D13" s="7">
        <v>4.0000000000000001E-3</v>
      </c>
      <c r="E13" s="7"/>
      <c r="F13" s="7">
        <v>0.01</v>
      </c>
      <c r="G13" s="15" t="s">
        <v>10</v>
      </c>
      <c r="H13" s="13"/>
      <c r="J13" s="25"/>
    </row>
    <row r="14" spans="1:10" s="2" customFormat="1" ht="15.95" customHeight="1" x14ac:dyDescent="0.2">
      <c r="A14" s="5">
        <v>10</v>
      </c>
      <c r="B14" s="6">
        <v>43102</v>
      </c>
      <c r="C14" s="5" t="s">
        <v>20</v>
      </c>
      <c r="D14" s="7">
        <v>1.9E-3</v>
      </c>
      <c r="E14" s="7"/>
      <c r="F14" s="7">
        <v>0.01</v>
      </c>
      <c r="G14" s="15" t="s">
        <v>10</v>
      </c>
      <c r="H14" s="13"/>
      <c r="J14" s="25"/>
    </row>
    <row r="15" spans="1:10" s="2" customFormat="1" ht="15.95" customHeight="1" x14ac:dyDescent="0.2">
      <c r="A15" s="5">
        <v>11</v>
      </c>
      <c r="B15" s="6">
        <v>43103</v>
      </c>
      <c r="C15" s="5" t="s">
        <v>21</v>
      </c>
      <c r="D15" s="7">
        <v>7.1999999999999998E-3</v>
      </c>
      <c r="E15" s="7"/>
      <c r="F15" s="7">
        <v>0.01</v>
      </c>
      <c r="G15" s="15" t="s">
        <v>10</v>
      </c>
      <c r="H15" s="13"/>
      <c r="J15" s="25"/>
    </row>
    <row r="16" spans="1:10" s="2" customFormat="1" ht="15.95" customHeight="1" x14ac:dyDescent="0.2">
      <c r="A16" s="5">
        <v>12</v>
      </c>
      <c r="B16" s="6">
        <v>43104</v>
      </c>
      <c r="C16" s="5" t="s">
        <v>22</v>
      </c>
      <c r="D16" s="7">
        <v>4.0000000000000001E-3</v>
      </c>
      <c r="E16" s="7"/>
      <c r="F16" s="7">
        <v>0.01</v>
      </c>
      <c r="G16" s="15" t="s">
        <v>10</v>
      </c>
      <c r="H16" s="13"/>
      <c r="J16" s="25"/>
    </row>
    <row r="17" spans="1:10" s="2" customFormat="1" ht="15.95" customHeight="1" x14ac:dyDescent="0.2">
      <c r="A17" s="5">
        <v>13</v>
      </c>
      <c r="B17" s="6">
        <v>43105</v>
      </c>
      <c r="C17" s="5" t="s">
        <v>23</v>
      </c>
      <c r="D17" s="7">
        <v>2.7000000000000001E-3</v>
      </c>
      <c r="E17" s="7"/>
      <c r="F17" s="7">
        <v>0.01</v>
      </c>
      <c r="G17" s="15" t="s">
        <v>10</v>
      </c>
      <c r="H17" s="13"/>
      <c r="J17" s="25"/>
    </row>
    <row r="18" spans="1:10" s="2" customFormat="1" ht="15.95" customHeight="1" x14ac:dyDescent="0.2">
      <c r="A18" s="5">
        <v>14</v>
      </c>
      <c r="B18" s="6">
        <v>43108</v>
      </c>
      <c r="C18" s="5" t="s">
        <v>24</v>
      </c>
      <c r="D18" s="7">
        <v>8.0000000000000004E-4</v>
      </c>
      <c r="E18" s="7"/>
      <c r="F18" s="7">
        <v>0.01</v>
      </c>
      <c r="G18" s="15" t="s">
        <v>10</v>
      </c>
      <c r="H18" s="13"/>
      <c r="J18" s="25"/>
    </row>
    <row r="19" spans="1:10" s="2" customFormat="1" ht="15.95" customHeight="1" x14ac:dyDescent="0.2">
      <c r="A19" s="5">
        <v>15</v>
      </c>
      <c r="B19" s="6">
        <v>43109</v>
      </c>
      <c r="C19" s="5" t="s">
        <v>25</v>
      </c>
      <c r="D19" s="7">
        <v>1.1999999999999999E-3</v>
      </c>
      <c r="E19" s="7"/>
      <c r="F19" s="7">
        <v>0.01</v>
      </c>
      <c r="G19" s="15" t="s">
        <v>10</v>
      </c>
      <c r="H19" s="13"/>
      <c r="J19" s="25"/>
    </row>
    <row r="20" spans="1:10" s="2" customFormat="1" ht="15.95" customHeight="1" x14ac:dyDescent="0.2">
      <c r="A20" s="5">
        <v>16</v>
      </c>
      <c r="B20" s="6">
        <v>43110</v>
      </c>
      <c r="C20" s="5" t="s">
        <v>26</v>
      </c>
      <c r="D20" s="7">
        <v>1.6999999999999999E-3</v>
      </c>
      <c r="E20" s="7"/>
      <c r="F20" s="7">
        <v>0.01</v>
      </c>
      <c r="G20" s="15" t="s">
        <v>10</v>
      </c>
      <c r="H20" s="13"/>
      <c r="J20" s="25"/>
    </row>
    <row r="21" spans="1:10" s="2" customFormat="1" ht="15.95" customHeight="1" x14ac:dyDescent="0.2">
      <c r="A21" s="5">
        <v>17</v>
      </c>
      <c r="B21" s="16">
        <v>43111</v>
      </c>
      <c r="C21" s="5" t="s">
        <v>27</v>
      </c>
      <c r="D21" s="7">
        <v>1.5E-3</v>
      </c>
      <c r="E21" s="7"/>
      <c r="F21" s="7">
        <v>0.01</v>
      </c>
      <c r="G21" s="15" t="s">
        <v>10</v>
      </c>
      <c r="H21" s="13"/>
    </row>
    <row r="22" spans="1:10" s="2" customFormat="1" ht="15.95" customHeight="1" x14ac:dyDescent="0.2">
      <c r="A22" s="5">
        <v>18</v>
      </c>
      <c r="B22" s="6">
        <v>43112</v>
      </c>
      <c r="C22" s="5" t="s">
        <v>28</v>
      </c>
      <c r="D22" s="7">
        <v>1.8E-3</v>
      </c>
      <c r="E22" s="7"/>
      <c r="F22" s="7">
        <v>0.01</v>
      </c>
      <c r="G22" s="15" t="s">
        <v>10</v>
      </c>
      <c r="H22" s="13"/>
    </row>
    <row r="23" spans="1:10" s="2" customFormat="1" ht="15.95" customHeight="1" x14ac:dyDescent="0.2">
      <c r="A23" s="5">
        <v>19</v>
      </c>
      <c r="B23" s="6">
        <v>43115</v>
      </c>
      <c r="C23" s="5" t="s">
        <v>29</v>
      </c>
      <c r="D23" s="7">
        <v>2.5000000000000001E-3</v>
      </c>
      <c r="E23" s="7"/>
      <c r="F23" s="7">
        <v>0.01</v>
      </c>
      <c r="G23" s="15" t="s">
        <v>10</v>
      </c>
      <c r="H23" s="13"/>
    </row>
    <row r="24" spans="1:10" s="2" customFormat="1" ht="15.95" customHeight="1" x14ac:dyDescent="0.2">
      <c r="A24" s="5">
        <v>20</v>
      </c>
      <c r="B24" s="6">
        <v>43116</v>
      </c>
      <c r="C24" s="5" t="s">
        <v>30</v>
      </c>
      <c r="D24" s="7">
        <v>8.6E-3</v>
      </c>
      <c r="E24" s="7"/>
      <c r="F24" s="7">
        <v>0.01</v>
      </c>
      <c r="G24" s="15" t="s">
        <v>10</v>
      </c>
      <c r="H24" s="13"/>
    </row>
    <row r="25" spans="1:10" s="2" customFormat="1" ht="15.95" customHeight="1" x14ac:dyDescent="0.2">
      <c r="A25" s="5">
        <v>21</v>
      </c>
      <c r="B25" s="6">
        <v>43117</v>
      </c>
      <c r="C25" s="5" t="s">
        <v>31</v>
      </c>
      <c r="D25" s="7">
        <v>1E-3</v>
      </c>
      <c r="E25" s="7"/>
      <c r="F25" s="7">
        <v>0.01</v>
      </c>
      <c r="G25" s="15" t="s">
        <v>10</v>
      </c>
      <c r="H25" s="13"/>
    </row>
    <row r="26" spans="1:10" s="2" customFormat="1" ht="15.95" customHeight="1" x14ac:dyDescent="0.2">
      <c r="A26" s="5">
        <v>22</v>
      </c>
      <c r="B26" s="6">
        <v>43118</v>
      </c>
      <c r="C26" s="5" t="s">
        <v>32</v>
      </c>
      <c r="D26" s="7">
        <v>1.1999999999999999E-3</v>
      </c>
      <c r="E26" s="7"/>
      <c r="F26" s="7">
        <v>0.01</v>
      </c>
      <c r="G26" s="15" t="s">
        <v>10</v>
      </c>
      <c r="H26" s="13"/>
      <c r="J26" s="25"/>
    </row>
    <row r="27" spans="1:10" s="2" customFormat="1" ht="15.95" customHeight="1" x14ac:dyDescent="0.2">
      <c r="A27" s="5">
        <v>23</v>
      </c>
      <c r="B27" s="6">
        <v>43119</v>
      </c>
      <c r="C27" s="5" t="s">
        <v>33</v>
      </c>
      <c r="D27" s="7">
        <v>7.6E-3</v>
      </c>
      <c r="E27" s="7"/>
      <c r="F27" s="7">
        <v>0.01</v>
      </c>
      <c r="G27" s="15" t="s">
        <v>10</v>
      </c>
      <c r="H27" s="13"/>
      <c r="J27" s="25"/>
    </row>
    <row r="28" spans="1:10" s="2" customFormat="1" ht="15.95" customHeight="1" x14ac:dyDescent="0.2">
      <c r="A28" s="5">
        <v>24</v>
      </c>
      <c r="B28" s="6">
        <v>43122</v>
      </c>
      <c r="C28" s="5" t="s">
        <v>34</v>
      </c>
      <c r="D28" s="7">
        <v>2.3E-3</v>
      </c>
      <c r="E28" s="7"/>
      <c r="F28" s="7">
        <v>0.01</v>
      </c>
      <c r="G28" s="15" t="s">
        <v>10</v>
      </c>
      <c r="H28" s="13"/>
      <c r="J28" s="25"/>
    </row>
    <row r="29" spans="1:10" s="2" customFormat="1" ht="15.95" customHeight="1" x14ac:dyDescent="0.2">
      <c r="A29" s="5">
        <v>25</v>
      </c>
      <c r="B29" s="6">
        <v>43123</v>
      </c>
      <c r="C29" s="5" t="s">
        <v>35</v>
      </c>
      <c r="D29" s="7">
        <v>3.7000000000000002E-3</v>
      </c>
      <c r="E29" s="7"/>
      <c r="F29" s="7">
        <v>0.01</v>
      </c>
      <c r="G29" s="15" t="s">
        <v>10</v>
      </c>
      <c r="H29" s="13"/>
      <c r="J29" s="25"/>
    </row>
    <row r="30" spans="1:10" s="2" customFormat="1" ht="15.95" customHeight="1" x14ac:dyDescent="0.2">
      <c r="A30" s="5">
        <v>26</v>
      </c>
      <c r="B30" s="6">
        <v>43124</v>
      </c>
      <c r="C30" s="5" t="s">
        <v>36</v>
      </c>
      <c r="D30" s="7">
        <v>2.5000000000000001E-3</v>
      </c>
      <c r="E30" s="7"/>
      <c r="F30" s="7">
        <v>0.01</v>
      </c>
      <c r="G30" s="15" t="s">
        <v>10</v>
      </c>
      <c r="H30" s="13"/>
      <c r="J30" s="25"/>
    </row>
    <row r="31" spans="1:10" s="2" customFormat="1" ht="15.95" customHeight="1" x14ac:dyDescent="0.2">
      <c r="A31" s="5">
        <v>27</v>
      </c>
      <c r="B31" s="6">
        <v>43125</v>
      </c>
      <c r="C31" s="5" t="s">
        <v>37</v>
      </c>
      <c r="D31" s="7">
        <v>1.2999999999999999E-3</v>
      </c>
      <c r="E31" s="7"/>
      <c r="F31" s="7">
        <v>0.01</v>
      </c>
      <c r="G31" s="15" t="s">
        <v>10</v>
      </c>
      <c r="H31" s="13"/>
      <c r="J31" s="25"/>
    </row>
    <row r="32" spans="1:10" s="2" customFormat="1" ht="15.95" customHeight="1" x14ac:dyDescent="0.2">
      <c r="A32" s="5">
        <v>28</v>
      </c>
      <c r="B32" s="6">
        <v>43126</v>
      </c>
      <c r="C32" s="5" t="s">
        <v>38</v>
      </c>
      <c r="D32" s="7">
        <v>3.2000000000000002E-3</v>
      </c>
      <c r="E32" s="7"/>
      <c r="F32" s="7">
        <v>0.01</v>
      </c>
      <c r="G32" s="15" t="s">
        <v>10</v>
      </c>
      <c r="H32" s="13"/>
      <c r="J32" s="25"/>
    </row>
    <row r="33" spans="1:10" s="2" customFormat="1" ht="15.95" customHeight="1" x14ac:dyDescent="0.2">
      <c r="A33" s="5">
        <v>29</v>
      </c>
      <c r="B33" s="6">
        <v>43129</v>
      </c>
      <c r="C33" s="5" t="s">
        <v>39</v>
      </c>
      <c r="D33" s="7">
        <v>1.6999999999999999E-3</v>
      </c>
      <c r="E33" s="7"/>
      <c r="F33" s="7">
        <v>0.01</v>
      </c>
      <c r="G33" s="15" t="s">
        <v>10</v>
      </c>
      <c r="H33" s="13"/>
      <c r="J33" s="25"/>
    </row>
    <row r="34" spans="1:10" s="2" customFormat="1" ht="15.95" customHeight="1" x14ac:dyDescent="0.2">
      <c r="A34" s="5">
        <v>30</v>
      </c>
      <c r="B34" s="6">
        <v>43136</v>
      </c>
      <c r="C34" s="5" t="s">
        <v>40</v>
      </c>
      <c r="D34" s="7">
        <v>2.8E-3</v>
      </c>
      <c r="E34" s="7"/>
      <c r="F34" s="7">
        <v>0.01</v>
      </c>
      <c r="G34" s="15" t="s">
        <v>10</v>
      </c>
      <c r="H34" s="13"/>
      <c r="J34" s="25"/>
    </row>
    <row r="35" spans="1:10" s="2" customFormat="1" ht="15.95" customHeight="1" x14ac:dyDescent="0.2">
      <c r="A35" s="5">
        <v>31</v>
      </c>
      <c r="B35" s="6">
        <v>43137</v>
      </c>
      <c r="C35" s="5" t="s">
        <v>41</v>
      </c>
      <c r="D35" s="7">
        <v>1.9E-3</v>
      </c>
      <c r="E35" s="7"/>
      <c r="F35" s="7">
        <v>0.01</v>
      </c>
      <c r="G35" s="15" t="s">
        <v>10</v>
      </c>
      <c r="H35" s="13"/>
      <c r="J35" s="25"/>
    </row>
    <row r="36" spans="1:10" s="2" customFormat="1" ht="15.95" customHeight="1" x14ac:dyDescent="0.2">
      <c r="A36" s="5">
        <v>32</v>
      </c>
      <c r="B36" s="6">
        <v>43138</v>
      </c>
      <c r="C36" s="5" t="s">
        <v>42</v>
      </c>
      <c r="D36" s="7">
        <v>1.2999999999999999E-3</v>
      </c>
      <c r="E36" s="7"/>
      <c r="F36" s="7">
        <v>0.01</v>
      </c>
      <c r="G36" s="15" t="s">
        <v>10</v>
      </c>
      <c r="H36" s="13"/>
      <c r="J36" s="25"/>
    </row>
    <row r="37" spans="1:10" s="2" customFormat="1" ht="15.95" customHeight="1" x14ac:dyDescent="0.2">
      <c r="A37" s="5">
        <v>33</v>
      </c>
      <c r="B37" s="6">
        <v>43139</v>
      </c>
      <c r="C37" s="5" t="s">
        <v>43</v>
      </c>
      <c r="D37" s="7">
        <v>2E-3</v>
      </c>
      <c r="E37" s="7"/>
      <c r="F37" s="7">
        <v>0.01</v>
      </c>
      <c r="G37" s="15" t="s">
        <v>10</v>
      </c>
      <c r="H37" s="13"/>
      <c r="J37" s="25"/>
    </row>
    <row r="38" spans="1:10" s="2" customFormat="1" ht="15.95" customHeight="1" x14ac:dyDescent="0.2">
      <c r="A38" s="5">
        <v>34</v>
      </c>
      <c r="B38" s="6">
        <v>43140</v>
      </c>
      <c r="C38" s="5" t="s">
        <v>44</v>
      </c>
      <c r="D38" s="7">
        <v>6.1999999999999998E-3</v>
      </c>
      <c r="E38" s="7"/>
      <c r="F38" s="7">
        <v>0.01</v>
      </c>
      <c r="G38" s="15" t="s">
        <v>10</v>
      </c>
      <c r="H38" s="13"/>
      <c r="J38" s="25"/>
    </row>
    <row r="39" spans="1:10" s="2" customFormat="1" ht="15.95" customHeight="1" x14ac:dyDescent="0.2">
      <c r="A39" s="5">
        <v>35</v>
      </c>
      <c r="B39" s="6">
        <v>43143</v>
      </c>
      <c r="C39" s="5" t="s">
        <v>45</v>
      </c>
      <c r="D39" s="7">
        <v>3.0999999999999999E-3</v>
      </c>
      <c r="E39" s="7"/>
      <c r="F39" s="7">
        <v>0.01</v>
      </c>
      <c r="G39" s="15" t="s">
        <v>10</v>
      </c>
      <c r="H39" s="13"/>
      <c r="J39" s="25"/>
    </row>
    <row r="40" spans="1:10" s="2" customFormat="1" ht="15.95" customHeight="1" x14ac:dyDescent="0.2">
      <c r="A40" s="5">
        <v>36</v>
      </c>
      <c r="B40" s="6">
        <v>43144</v>
      </c>
      <c r="C40" s="5" t="s">
        <v>46</v>
      </c>
      <c r="D40" s="7">
        <v>1.6999999999999999E-3</v>
      </c>
      <c r="E40" s="7"/>
      <c r="F40" s="7">
        <v>0.01</v>
      </c>
      <c r="G40" s="15" t="s">
        <v>10</v>
      </c>
      <c r="H40" s="13"/>
      <c r="J40" s="25"/>
    </row>
    <row r="41" spans="1:10" s="2" customFormat="1" ht="15.95" customHeight="1" x14ac:dyDescent="0.2">
      <c r="A41" s="5">
        <v>37</v>
      </c>
      <c r="B41" s="6">
        <v>43145</v>
      </c>
      <c r="C41" s="5" t="s">
        <v>47</v>
      </c>
      <c r="D41" s="7">
        <v>2.8999999999999998E-3</v>
      </c>
      <c r="E41" s="7"/>
      <c r="F41" s="7">
        <v>0.01</v>
      </c>
      <c r="G41" s="15" t="s">
        <v>10</v>
      </c>
      <c r="H41" s="13"/>
      <c r="J41" s="25"/>
    </row>
    <row r="42" spans="1:10" s="2" customFormat="1" ht="15.95" customHeight="1" x14ac:dyDescent="0.2">
      <c r="A42" s="5">
        <v>38</v>
      </c>
      <c r="B42" s="6">
        <v>43151</v>
      </c>
      <c r="C42" s="5" t="s">
        <v>48</v>
      </c>
      <c r="D42" s="7">
        <v>2.8999999999999998E-3</v>
      </c>
      <c r="E42" s="7"/>
      <c r="F42" s="7">
        <v>0.01</v>
      </c>
      <c r="G42" s="15" t="s">
        <v>10</v>
      </c>
      <c r="H42" s="13"/>
      <c r="J42" s="25"/>
    </row>
    <row r="43" spans="1:10" s="2" customFormat="1" ht="15.95" customHeight="1" x14ac:dyDescent="0.2">
      <c r="A43" s="5">
        <v>39</v>
      </c>
      <c r="B43" s="6">
        <v>43152</v>
      </c>
      <c r="C43" s="5" t="s">
        <v>49</v>
      </c>
      <c r="D43" s="7">
        <v>5.0000000000000001E-3</v>
      </c>
      <c r="E43" s="7"/>
      <c r="F43" s="7">
        <v>0.01</v>
      </c>
      <c r="G43" s="15" t="s">
        <v>10</v>
      </c>
      <c r="H43" s="19"/>
      <c r="J43" s="25"/>
    </row>
    <row r="44" spans="1:10" s="2" customFormat="1" ht="15.95" customHeight="1" x14ac:dyDescent="0.2">
      <c r="A44" s="5">
        <v>40</v>
      </c>
      <c r="B44" s="6">
        <v>43158</v>
      </c>
      <c r="C44" s="5" t="s">
        <v>50</v>
      </c>
      <c r="D44" s="35"/>
      <c r="E44" s="7">
        <v>8.0000000000000004E-4</v>
      </c>
      <c r="F44" s="7">
        <v>0.01</v>
      </c>
      <c r="G44" s="18" t="s">
        <v>10</v>
      </c>
      <c r="H44" s="13" t="s">
        <v>51</v>
      </c>
      <c r="I44" s="17" t="s">
        <v>101</v>
      </c>
      <c r="J44" s="25"/>
    </row>
    <row r="45" spans="1:10" s="2" customFormat="1" ht="15.95" customHeight="1" x14ac:dyDescent="0.2">
      <c r="A45" s="5">
        <v>41</v>
      </c>
      <c r="B45" s="6">
        <v>43159</v>
      </c>
      <c r="C45" s="5" t="s">
        <v>52</v>
      </c>
      <c r="D45" s="35"/>
      <c r="E45" s="7">
        <v>2.5000000000000001E-3</v>
      </c>
      <c r="F45" s="7">
        <v>0.01</v>
      </c>
      <c r="G45" s="15" t="s">
        <v>10</v>
      </c>
      <c r="H45" s="13" t="s">
        <v>51</v>
      </c>
      <c r="J45" s="25"/>
    </row>
    <row r="46" spans="1:10" ht="15.95" customHeight="1" x14ac:dyDescent="0.25">
      <c r="A46" s="5">
        <v>42</v>
      </c>
      <c r="B46" s="6">
        <v>43160</v>
      </c>
      <c r="C46" s="5" t="s">
        <v>53</v>
      </c>
      <c r="D46" s="31"/>
      <c r="E46" s="7">
        <v>1.8E-3</v>
      </c>
      <c r="F46" s="7">
        <v>0.01</v>
      </c>
      <c r="G46" s="15" t="s">
        <v>10</v>
      </c>
      <c r="H46" s="13" t="s">
        <v>51</v>
      </c>
      <c r="I46" s="3"/>
      <c r="J46" s="26"/>
    </row>
    <row r="47" spans="1:10" ht="15.95" customHeight="1" x14ac:dyDescent="0.25">
      <c r="A47" s="5">
        <v>43</v>
      </c>
      <c r="B47" s="6">
        <v>43161</v>
      </c>
      <c r="C47" s="5" t="s">
        <v>53</v>
      </c>
      <c r="D47" s="31"/>
      <c r="E47" s="7">
        <v>1.9E-3</v>
      </c>
      <c r="F47" s="7">
        <v>0.01</v>
      </c>
      <c r="G47" s="14" t="s">
        <v>10</v>
      </c>
      <c r="H47" s="20" t="s">
        <v>54</v>
      </c>
      <c r="I47" s="8"/>
      <c r="J47" s="26"/>
    </row>
    <row r="48" spans="1:10" ht="15.95" customHeight="1" x14ac:dyDescent="0.25">
      <c r="A48" s="5">
        <v>44</v>
      </c>
      <c r="B48" s="6">
        <v>43165</v>
      </c>
      <c r="C48" s="5" t="s">
        <v>53</v>
      </c>
      <c r="D48" s="31"/>
      <c r="E48" s="7">
        <v>2.3E-3</v>
      </c>
      <c r="F48" s="7">
        <v>0.01</v>
      </c>
      <c r="G48" s="15" t="s">
        <v>10</v>
      </c>
      <c r="H48" s="20" t="s">
        <v>55</v>
      </c>
      <c r="I48" s="3"/>
      <c r="J48" s="26"/>
    </row>
    <row r="49" spans="1:10" ht="15.95" customHeight="1" x14ac:dyDescent="0.25">
      <c r="A49" s="5">
        <v>45</v>
      </c>
      <c r="B49" s="6">
        <v>43166</v>
      </c>
      <c r="C49" s="5" t="s">
        <v>56</v>
      </c>
      <c r="D49" s="31"/>
      <c r="E49" s="7">
        <v>1.6999999999999999E-3</v>
      </c>
      <c r="F49" s="7">
        <v>0.01</v>
      </c>
      <c r="G49" s="15" t="s">
        <v>10</v>
      </c>
      <c r="H49" s="13" t="s">
        <v>55</v>
      </c>
      <c r="I49" s="3"/>
      <c r="J49" s="26"/>
    </row>
    <row r="50" spans="1:10" ht="12.95" customHeight="1" x14ac:dyDescent="0.25">
      <c r="A50" s="5">
        <v>46</v>
      </c>
      <c r="B50" s="6">
        <v>43167</v>
      </c>
      <c r="C50" s="5" t="s">
        <v>57</v>
      </c>
      <c r="D50" s="31"/>
      <c r="E50" s="7">
        <v>3.8999999999999998E-3</v>
      </c>
      <c r="F50" s="7">
        <v>0.01</v>
      </c>
      <c r="G50" s="15" t="s">
        <v>10</v>
      </c>
      <c r="H50" s="13" t="s">
        <v>55</v>
      </c>
      <c r="I50" s="3"/>
      <c r="J50" s="26"/>
    </row>
    <row r="51" spans="1:10" ht="12.95" customHeight="1" x14ac:dyDescent="0.25">
      <c r="A51" s="5">
        <v>47</v>
      </c>
      <c r="B51" s="6">
        <v>43168</v>
      </c>
      <c r="C51" s="5" t="s">
        <v>58</v>
      </c>
      <c r="D51" s="31"/>
      <c r="E51" s="7">
        <v>2E-3</v>
      </c>
      <c r="F51" s="7">
        <v>0.01</v>
      </c>
      <c r="G51" s="15" t="s">
        <v>10</v>
      </c>
      <c r="H51" s="13" t="s">
        <v>55</v>
      </c>
      <c r="I51" s="3"/>
      <c r="J51" s="26"/>
    </row>
    <row r="52" spans="1:10" ht="12.95" customHeight="1" x14ac:dyDescent="0.25">
      <c r="A52" s="5">
        <v>48</v>
      </c>
      <c r="B52" s="6">
        <v>43178</v>
      </c>
      <c r="C52" s="5" t="s">
        <v>61</v>
      </c>
      <c r="D52" s="31"/>
      <c r="E52" s="7">
        <v>5.0000000000000001E-4</v>
      </c>
      <c r="F52" s="7">
        <v>0.01</v>
      </c>
      <c r="G52" s="15" t="s">
        <v>10</v>
      </c>
      <c r="H52" s="13" t="s">
        <v>62</v>
      </c>
      <c r="I52" s="3"/>
      <c r="J52" s="26"/>
    </row>
    <row r="53" spans="1:10" ht="12.95" customHeight="1" x14ac:dyDescent="0.25">
      <c r="A53" s="5">
        <v>49</v>
      </c>
      <c r="B53" s="6">
        <v>43179</v>
      </c>
      <c r="C53" s="5" t="s">
        <v>63</v>
      </c>
      <c r="D53" s="31"/>
      <c r="E53" s="7">
        <v>1.6999999999999999E-3</v>
      </c>
      <c r="F53" s="7">
        <v>0.01</v>
      </c>
      <c r="G53" s="15" t="s">
        <v>10</v>
      </c>
      <c r="H53" s="13" t="s">
        <v>62</v>
      </c>
      <c r="I53" s="3"/>
      <c r="J53" s="26"/>
    </row>
    <row r="54" spans="1:10" ht="12.95" customHeight="1" x14ac:dyDescent="0.2">
      <c r="A54" s="5">
        <v>50</v>
      </c>
      <c r="B54" s="6">
        <v>43180</v>
      </c>
      <c r="C54" s="5" t="s">
        <v>64</v>
      </c>
      <c r="D54" s="31"/>
      <c r="E54" s="7">
        <v>1.6999999999999999E-3</v>
      </c>
      <c r="F54" s="7">
        <v>0.01</v>
      </c>
      <c r="G54" s="15" t="s">
        <v>10</v>
      </c>
      <c r="H54" s="13" t="s">
        <v>65</v>
      </c>
    </row>
    <row r="55" spans="1:10" ht="25.5" x14ac:dyDescent="0.2">
      <c r="A55" s="5">
        <v>51</v>
      </c>
      <c r="B55" s="36">
        <v>43172</v>
      </c>
      <c r="C55" s="37" t="s">
        <v>59</v>
      </c>
      <c r="D55" s="38"/>
      <c r="E55" s="39">
        <v>1.2999999999999999E-3</v>
      </c>
      <c r="F55" s="39">
        <v>0.01</v>
      </c>
      <c r="G55" s="40" t="s">
        <v>10</v>
      </c>
      <c r="H55" s="21" t="s">
        <v>60</v>
      </c>
    </row>
  </sheetData>
  <sheetProtection selectLockedCells="1" selectUnlockedCells="1"/>
  <mergeCells count="4">
    <mergeCell ref="A1:H1"/>
    <mergeCell ref="A2:C2"/>
    <mergeCell ref="D2:H2"/>
    <mergeCell ref="A3:H3"/>
  </mergeCells>
  <printOptions horizontalCentered="1" verticalCentered="1"/>
  <pageMargins left="0.30972222222222201" right="0.30972222222222201" top="0" bottom="0.25" header="0" footer="0"/>
  <pageSetup orientation="portrait" useFirstPageNumber="1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14" sqref="B14"/>
    </sheetView>
  </sheetViews>
  <sheetFormatPr defaultColWidth="9" defaultRowHeight="12.75" x14ac:dyDescent="0.2"/>
  <cols>
    <col min="1" max="1" width="20.42578125" style="9" bestFit="1" customWidth="1"/>
    <col min="2" max="2" width="12.5703125" style="9" customWidth="1"/>
    <col min="3" max="4" width="15.85546875" style="30" customWidth="1"/>
    <col min="5" max="5" width="33.7109375" style="9" customWidth="1"/>
    <col min="6" max="16384" width="9" style="9"/>
  </cols>
  <sheetData>
    <row r="1" spans="1:5" x14ac:dyDescent="0.2">
      <c r="A1" s="41" t="s">
        <v>78</v>
      </c>
    </row>
    <row r="3" spans="1:5" ht="25.5" x14ac:dyDescent="0.2">
      <c r="A3" s="42" t="s">
        <v>70</v>
      </c>
      <c r="B3" s="42" t="s">
        <v>77</v>
      </c>
      <c r="C3" s="43" t="s">
        <v>73</v>
      </c>
      <c r="D3" s="43" t="s">
        <v>74</v>
      </c>
      <c r="E3" s="42" t="s">
        <v>76</v>
      </c>
    </row>
    <row r="4" spans="1:5" x14ac:dyDescent="0.2">
      <c r="A4" s="44" t="s">
        <v>71</v>
      </c>
      <c r="B4" s="32" t="s">
        <v>75</v>
      </c>
      <c r="C4" s="32" t="s">
        <v>75</v>
      </c>
      <c r="D4" s="32" t="s">
        <v>75</v>
      </c>
      <c r="E4" s="62" t="s">
        <v>79</v>
      </c>
    </row>
    <row r="5" spans="1:5" x14ac:dyDescent="0.2">
      <c r="A5" s="44" t="s">
        <v>72</v>
      </c>
      <c r="B5" s="32" t="s">
        <v>75</v>
      </c>
      <c r="C5" s="32" t="s">
        <v>75</v>
      </c>
      <c r="D5" s="32" t="s">
        <v>75</v>
      </c>
      <c r="E5" s="62"/>
    </row>
  </sheetData>
  <mergeCells count="1">
    <mergeCell ref="E4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I6" sqref="I6"/>
    </sheetView>
  </sheetViews>
  <sheetFormatPr defaultColWidth="9" defaultRowHeight="12.75" x14ac:dyDescent="0.2"/>
  <cols>
    <col min="1" max="1" width="14" style="29" customWidth="1"/>
    <col min="2" max="5" width="9" style="29"/>
    <col min="6" max="6" width="17.5703125" style="29" bestFit="1" customWidth="1"/>
    <col min="7" max="16384" width="9" style="29"/>
  </cols>
  <sheetData>
    <row r="1" spans="1:6" x14ac:dyDescent="0.2">
      <c r="A1" s="46" t="s">
        <v>80</v>
      </c>
    </row>
    <row r="3" spans="1:6" x14ac:dyDescent="0.2">
      <c r="A3" s="42" t="s">
        <v>81</v>
      </c>
      <c r="B3" s="42" t="s">
        <v>82</v>
      </c>
      <c r="C3" s="42" t="s">
        <v>83</v>
      </c>
      <c r="D3" s="42" t="s">
        <v>84</v>
      </c>
      <c r="E3" s="42" t="s">
        <v>85</v>
      </c>
      <c r="F3" s="42" t="s">
        <v>86</v>
      </c>
    </row>
    <row r="4" spans="1:6" x14ac:dyDescent="0.2">
      <c r="A4" s="44">
        <v>1</v>
      </c>
      <c r="B4" s="48" t="s">
        <v>75</v>
      </c>
      <c r="C4" s="48" t="s">
        <v>75</v>
      </c>
      <c r="D4" s="48" t="s">
        <v>75</v>
      </c>
      <c r="E4" s="48" t="s">
        <v>75</v>
      </c>
      <c r="F4" s="31" t="s">
        <v>87</v>
      </c>
    </row>
    <row r="5" spans="1:6" x14ac:dyDescent="0.2">
      <c r="A5" s="44">
        <v>2</v>
      </c>
      <c r="B5" s="32"/>
      <c r="C5" s="32"/>
      <c r="D5" s="32"/>
      <c r="E5" s="32"/>
      <c r="F5" s="47">
        <v>43182</v>
      </c>
    </row>
    <row r="6" spans="1:6" x14ac:dyDescent="0.2">
      <c r="A6" s="44">
        <v>3</v>
      </c>
      <c r="B6" s="48" t="s">
        <v>75</v>
      </c>
      <c r="C6" s="48" t="s">
        <v>75</v>
      </c>
      <c r="D6" s="48" t="s">
        <v>75</v>
      </c>
      <c r="E6" s="48" t="s">
        <v>75</v>
      </c>
      <c r="F6" s="31" t="s">
        <v>87</v>
      </c>
    </row>
    <row r="7" spans="1:6" x14ac:dyDescent="0.2">
      <c r="A7" s="44">
        <v>4</v>
      </c>
      <c r="B7" s="48" t="s">
        <v>75</v>
      </c>
      <c r="C7" s="48" t="s">
        <v>75</v>
      </c>
      <c r="D7" s="48" t="s">
        <v>75</v>
      </c>
      <c r="E7" s="48" t="s">
        <v>75</v>
      </c>
      <c r="F7" s="31" t="s">
        <v>87</v>
      </c>
    </row>
    <row r="8" spans="1:6" x14ac:dyDescent="0.2">
      <c r="A8" s="44">
        <v>5</v>
      </c>
      <c r="B8" s="48" t="s">
        <v>75</v>
      </c>
      <c r="C8" s="48" t="s">
        <v>75</v>
      </c>
      <c r="D8" s="48" t="s">
        <v>75</v>
      </c>
      <c r="E8" s="48" t="s">
        <v>75</v>
      </c>
      <c r="F8" s="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Carryover Test Summary</vt:lpstr>
      <vt:lpstr>CarryOver Test</vt:lpstr>
      <vt:lpstr>Injector Tester Status</vt:lpstr>
      <vt:lpstr>Alliance Final Test Station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 David</dc:creator>
  <cp:lastModifiedBy>HuaZhen Luo</cp:lastModifiedBy>
  <cp:revision/>
  <dcterms:created xsi:type="dcterms:W3CDTF">2017-02-06T07:16:31Z</dcterms:created>
  <dcterms:modified xsi:type="dcterms:W3CDTF">2018-06-18T03:45:34Z</dcterms:modified>
</cp:coreProperties>
</file>