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a-meiching\Desktop\Mei Ching\LC-HRMS\"/>
    </mc:Choice>
  </mc:AlternateContent>
  <xr:revisionPtr revIDLastSave="0" documentId="13_ncr:1_{E00CD427-AB86-489B-A171-E6B95EC73335}" xr6:coauthVersionLast="41" xr6:coauthVersionMax="41" xr10:uidLastSave="{00000000-0000-0000-0000-000000000000}"/>
  <bookViews>
    <workbookView xWindow="-120" yWindow="-120" windowWidth="20640" windowHeight="11160" activeTab="1" xr2:uid="{4E0424FD-8069-4BD4-BBBE-04045203DB14}"/>
  </bookViews>
  <sheets>
    <sheet name="S1-S3" sheetId="2" r:id="rId1"/>
    <sheet name="S4" sheetId="4" r:id="rId2"/>
    <sheet name="Format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4" l="1"/>
  <c r="H18" i="4"/>
  <c r="I17" i="4"/>
  <c r="H17" i="4"/>
  <c r="I16" i="4"/>
  <c r="H16" i="4"/>
  <c r="G17" i="4" l="1"/>
  <c r="F17" i="4"/>
  <c r="G16" i="4"/>
  <c r="F16" i="4"/>
  <c r="E17" i="4"/>
  <c r="D17" i="4"/>
  <c r="E16" i="4"/>
  <c r="D16" i="4"/>
  <c r="C17" i="4"/>
  <c r="B17" i="4"/>
  <c r="C16" i="4"/>
  <c r="B16" i="4"/>
  <c r="J16" i="2"/>
  <c r="J17" i="2" s="1"/>
  <c r="I16" i="2"/>
  <c r="I17" i="2" s="1"/>
  <c r="H16" i="2"/>
  <c r="H17" i="2" s="1"/>
  <c r="G16" i="2"/>
  <c r="G17" i="2" s="1"/>
  <c r="F16" i="2"/>
  <c r="F17" i="2" s="1"/>
  <c r="E16" i="2"/>
  <c r="E17" i="2" s="1"/>
  <c r="D16" i="2"/>
  <c r="D17" i="2" s="1"/>
  <c r="C16" i="2"/>
  <c r="C17" i="2" s="1"/>
  <c r="J15" i="2"/>
  <c r="I15" i="2"/>
  <c r="H15" i="2"/>
  <c r="G15" i="2"/>
  <c r="F15" i="2"/>
  <c r="E15" i="2"/>
  <c r="D15" i="2"/>
  <c r="C15" i="2"/>
  <c r="B17" i="2"/>
  <c r="B16" i="2"/>
  <c r="B15" i="2"/>
  <c r="C18" i="4" l="1"/>
  <c r="E18" i="4"/>
  <c r="B18" i="4"/>
  <c r="G18" i="4"/>
  <c r="D18" i="4"/>
  <c r="F18" i="4"/>
</calcChain>
</file>

<file path=xl/sharedStrings.xml><?xml version="1.0" encoding="utf-8"?>
<sst xmlns="http://schemas.openxmlformats.org/spreadsheetml/2006/main" count="64" uniqueCount="32">
  <si>
    <t>5-Chloro-APINACA</t>
  </si>
  <si>
    <t>5-Fluoro-cumyl-PEGACLONE</t>
  </si>
  <si>
    <t>N-Ethylhexedrone</t>
  </si>
  <si>
    <t>Caffeine</t>
  </si>
  <si>
    <t>Injection</t>
  </si>
  <si>
    <t>Sample/Name of Drug</t>
  </si>
  <si>
    <t>RT</t>
  </si>
  <si>
    <t>Mean</t>
  </si>
  <si>
    <t>SD</t>
  </si>
  <si>
    <t>RSD</t>
  </si>
  <si>
    <t>S1</t>
  </si>
  <si>
    <t>S2</t>
  </si>
  <si>
    <t>S3</t>
  </si>
  <si>
    <t>Accurate mass</t>
  </si>
  <si>
    <t>Mass error</t>
  </si>
  <si>
    <t>Yes</t>
  </si>
  <si>
    <t>No</t>
  </si>
  <si>
    <t>Remarks</t>
  </si>
  <si>
    <t>Remarks:</t>
  </si>
  <si>
    <t>S4</t>
  </si>
  <si>
    <t>Day 1</t>
  </si>
  <si>
    <t>Day 2</t>
  </si>
  <si>
    <t>Day 3</t>
  </si>
  <si>
    <t>Calibration done</t>
  </si>
  <si>
    <t xml:space="preserve">Internal </t>
  </si>
  <si>
    <t>External</t>
  </si>
  <si>
    <t>Both</t>
  </si>
  <si>
    <t>Calibration done?</t>
  </si>
  <si>
    <t>Type of calibration</t>
  </si>
  <si>
    <t>Type of calibration done</t>
  </si>
  <si>
    <t>None</t>
  </si>
  <si>
    <t>Between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</si>
</sst>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color rgb="FFC00000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4" fillId="0" borderId="2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 applyProtection="1">
      <alignment horizontal="center" vertical="center"/>
      <protection locked="0"/>
    </xf>
    <xf numFmtId="2" fontId="4" fillId="0" borderId="1" xfId="1" applyNumberFormat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6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 applyProtection="1">
      <alignment horizontal="center" vertical="center"/>
      <protection locked="0"/>
    </xf>
    <xf numFmtId="2" fontId="4" fillId="2" borderId="10" xfId="1" applyNumberFormat="1" applyFont="1" applyFill="1" applyBorder="1" applyAlignment="1" applyProtection="1">
      <alignment horizontal="center" vertical="center"/>
      <protection locked="0"/>
    </xf>
    <xf numFmtId="2" fontId="4" fillId="2" borderId="11" xfId="1" applyNumberFormat="1" applyFont="1" applyFill="1" applyBorder="1" applyAlignment="1" applyProtection="1">
      <alignment horizontal="center" vertical="center"/>
      <protection locked="0"/>
    </xf>
    <xf numFmtId="2" fontId="4" fillId="2" borderId="12" xfId="1" applyNumberFormat="1" applyFont="1" applyFill="1" applyBorder="1" applyAlignment="1" applyProtection="1">
      <alignment horizontal="center" vertical="center"/>
      <protection locked="0"/>
    </xf>
    <xf numFmtId="2" fontId="4" fillId="2" borderId="7" xfId="1" applyNumberFormat="1" applyFont="1" applyFill="1" applyBorder="1" applyAlignment="1" applyProtection="1">
      <alignment horizontal="center" vertical="center"/>
      <protection locked="0"/>
    </xf>
    <xf numFmtId="2" fontId="4" fillId="2" borderId="13" xfId="1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Border="1"/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2">
    <cellStyle name="Normal" xfId="0" builtinId="0"/>
    <cellStyle name="Normal 2" xfId="1" xr:uid="{6D533EBF-D7D0-4D2C-B6E0-1DBA31A0CCF5}"/>
  </cellStyles>
  <dxfs count="141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 val="0"/>
        <i val="0"/>
        <color rgb="FF0070C0"/>
      </font>
    </dxf>
    <dxf>
      <font>
        <b/>
        <i val="0"/>
        <color rgb="FF00B0F0"/>
      </font>
    </dxf>
    <dxf>
      <font>
        <b val="0"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01A01-6BC9-457B-A2FE-255439129B21}">
  <dimension ref="A1:J28"/>
  <sheetViews>
    <sheetView workbookViewId="0">
      <selection activeCell="J20" sqref="J20"/>
    </sheetView>
  </sheetViews>
  <sheetFormatPr defaultRowHeight="15" x14ac:dyDescent="0.25"/>
  <cols>
    <col min="1" max="1" width="9.140625" style="13"/>
    <col min="2" max="10" width="15.7109375" style="13" customWidth="1"/>
    <col min="11" max="16384" width="9.140625" style="13"/>
  </cols>
  <sheetData>
    <row r="1" spans="1:10" x14ac:dyDescent="0.25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4"/>
      <c r="B2" s="12" t="s">
        <v>10</v>
      </c>
      <c r="C2" s="12"/>
      <c r="D2" s="12"/>
      <c r="E2" s="12" t="s">
        <v>11</v>
      </c>
      <c r="F2" s="12"/>
      <c r="G2" s="12"/>
      <c r="H2" s="12" t="s">
        <v>12</v>
      </c>
      <c r="I2" s="12"/>
      <c r="J2" s="12"/>
    </row>
    <row r="3" spans="1:10" ht="30" customHeight="1" x14ac:dyDescent="0.25">
      <c r="A3" s="10"/>
      <c r="B3" s="5" t="s">
        <v>0</v>
      </c>
      <c r="C3" s="5"/>
      <c r="D3" s="5"/>
      <c r="E3" s="9" t="s">
        <v>1</v>
      </c>
      <c r="F3" s="9"/>
      <c r="G3" s="9"/>
      <c r="H3" s="5" t="s">
        <v>2</v>
      </c>
      <c r="I3" s="5"/>
      <c r="J3" s="5"/>
    </row>
    <row r="4" spans="1:10" x14ac:dyDescent="0.25">
      <c r="A4" s="1" t="s">
        <v>4</v>
      </c>
      <c r="B4" s="2" t="s">
        <v>6</v>
      </c>
      <c r="C4" s="2" t="s">
        <v>13</v>
      </c>
      <c r="D4" s="2" t="s">
        <v>14</v>
      </c>
      <c r="E4" s="2" t="s">
        <v>6</v>
      </c>
      <c r="F4" s="2" t="s">
        <v>13</v>
      </c>
      <c r="G4" s="2" t="s">
        <v>14</v>
      </c>
      <c r="H4" s="2" t="s">
        <v>6</v>
      </c>
      <c r="I4" s="2" t="s">
        <v>13</v>
      </c>
      <c r="J4" s="2" t="s">
        <v>14</v>
      </c>
    </row>
    <row r="5" spans="1:10" x14ac:dyDescent="0.25">
      <c r="A5" s="1">
        <v>1</v>
      </c>
      <c r="B5" s="3"/>
      <c r="C5" s="3"/>
      <c r="D5" s="3"/>
      <c r="E5" s="3"/>
      <c r="F5" s="3"/>
      <c r="G5" s="3"/>
      <c r="H5" s="3"/>
      <c r="I5" s="15"/>
      <c r="J5" s="15"/>
    </row>
    <row r="6" spans="1:10" x14ac:dyDescent="0.25">
      <c r="A6" s="1">
        <v>2</v>
      </c>
      <c r="B6" s="3"/>
      <c r="C6" s="3"/>
      <c r="D6" s="3"/>
      <c r="E6" s="3"/>
      <c r="F6" s="3"/>
      <c r="G6" s="3"/>
      <c r="H6" s="3"/>
      <c r="I6" s="15"/>
      <c r="J6" s="15"/>
    </row>
    <row r="7" spans="1:10" x14ac:dyDescent="0.25">
      <c r="A7" s="1">
        <v>3</v>
      </c>
      <c r="B7" s="3"/>
      <c r="C7" s="3"/>
      <c r="D7" s="3"/>
      <c r="E7" s="3"/>
      <c r="F7" s="3"/>
      <c r="G7" s="3"/>
      <c r="H7" s="3"/>
      <c r="I7" s="15"/>
      <c r="J7" s="15"/>
    </row>
    <row r="8" spans="1:10" x14ac:dyDescent="0.25">
      <c r="A8" s="1">
        <v>4</v>
      </c>
      <c r="B8" s="3"/>
      <c r="C8" s="3"/>
      <c r="D8" s="3"/>
      <c r="E8" s="3"/>
      <c r="F8" s="3"/>
      <c r="G8" s="3"/>
      <c r="H8" s="3"/>
      <c r="I8" s="15"/>
      <c r="J8" s="15"/>
    </row>
    <row r="9" spans="1:10" x14ac:dyDescent="0.25">
      <c r="A9" s="1">
        <v>5</v>
      </c>
      <c r="B9" s="3"/>
      <c r="C9" s="3"/>
      <c r="D9" s="3"/>
      <c r="E9" s="3"/>
      <c r="F9" s="3"/>
      <c r="G9" s="3"/>
      <c r="H9" s="3"/>
      <c r="I9" s="15"/>
      <c r="J9" s="15"/>
    </row>
    <row r="10" spans="1:10" x14ac:dyDescent="0.25">
      <c r="A10" s="1">
        <v>6</v>
      </c>
      <c r="B10" s="3"/>
      <c r="C10" s="3"/>
      <c r="D10" s="3"/>
      <c r="E10" s="3"/>
      <c r="F10" s="3"/>
      <c r="G10" s="3"/>
      <c r="H10" s="3"/>
      <c r="I10" s="15"/>
      <c r="J10" s="15"/>
    </row>
    <row r="11" spans="1:10" x14ac:dyDescent="0.25">
      <c r="A11" s="1">
        <v>7</v>
      </c>
      <c r="B11" s="3"/>
      <c r="C11" s="3"/>
      <c r="D11" s="3"/>
      <c r="E11" s="3"/>
      <c r="F11" s="3"/>
      <c r="G11" s="3"/>
      <c r="H11" s="3"/>
      <c r="I11" s="15"/>
      <c r="J11" s="15"/>
    </row>
    <row r="12" spans="1:10" x14ac:dyDescent="0.25">
      <c r="A12" s="1">
        <v>8</v>
      </c>
      <c r="B12" s="3"/>
      <c r="C12" s="3"/>
      <c r="D12" s="3"/>
      <c r="E12" s="3"/>
      <c r="F12" s="3"/>
      <c r="G12" s="3"/>
      <c r="H12" s="3"/>
      <c r="I12" s="15"/>
      <c r="J12" s="15"/>
    </row>
    <row r="13" spans="1:10" x14ac:dyDescent="0.25">
      <c r="A13" s="1">
        <v>9</v>
      </c>
      <c r="B13" s="3"/>
      <c r="C13" s="3"/>
      <c r="D13" s="3"/>
      <c r="E13" s="3"/>
      <c r="F13" s="3"/>
      <c r="G13" s="3"/>
      <c r="H13" s="3"/>
      <c r="I13" s="15"/>
      <c r="J13" s="15"/>
    </row>
    <row r="14" spans="1:10" x14ac:dyDescent="0.25">
      <c r="A14" s="1">
        <v>10</v>
      </c>
      <c r="B14" s="3"/>
      <c r="C14" s="3"/>
      <c r="D14" s="3"/>
      <c r="E14" s="3"/>
      <c r="F14" s="3"/>
      <c r="G14" s="3"/>
      <c r="H14" s="3"/>
      <c r="I14" s="15"/>
      <c r="J14" s="15"/>
    </row>
    <row r="15" spans="1:10" x14ac:dyDescent="0.25">
      <c r="A15" s="1" t="s">
        <v>7</v>
      </c>
      <c r="B15" s="4" t="e">
        <f>AVERAGE(B5:B14)</f>
        <v>#DIV/0!</v>
      </c>
      <c r="C15" s="4" t="e">
        <f t="shared" ref="C15:J15" si="0">AVERAGE(C5:C14)</f>
        <v>#DIV/0!</v>
      </c>
      <c r="D15" s="4" t="e">
        <f t="shared" si="0"/>
        <v>#DIV/0!</v>
      </c>
      <c r="E15" s="4" t="e">
        <f t="shared" si="0"/>
        <v>#DIV/0!</v>
      </c>
      <c r="F15" s="4" t="e">
        <f t="shared" si="0"/>
        <v>#DIV/0!</v>
      </c>
      <c r="G15" s="4" t="e">
        <f t="shared" si="0"/>
        <v>#DIV/0!</v>
      </c>
      <c r="H15" s="4" t="e">
        <f t="shared" si="0"/>
        <v>#DIV/0!</v>
      </c>
      <c r="I15" s="4" t="e">
        <f t="shared" si="0"/>
        <v>#DIV/0!</v>
      </c>
      <c r="J15" s="4" t="e">
        <f t="shared" si="0"/>
        <v>#DIV/0!</v>
      </c>
    </row>
    <row r="16" spans="1:10" x14ac:dyDescent="0.25">
      <c r="A16" s="1" t="s">
        <v>8</v>
      </c>
      <c r="B16" s="4" t="e">
        <f>STDEV(B5:B14)</f>
        <v>#DIV/0!</v>
      </c>
      <c r="C16" s="4" t="e">
        <f t="shared" ref="C16:J16" si="1">STDEV(C5:C14)</f>
        <v>#DIV/0!</v>
      </c>
      <c r="D16" s="4" t="e">
        <f t="shared" si="1"/>
        <v>#DIV/0!</v>
      </c>
      <c r="E16" s="4" t="e">
        <f t="shared" si="1"/>
        <v>#DIV/0!</v>
      </c>
      <c r="F16" s="4" t="e">
        <f t="shared" si="1"/>
        <v>#DIV/0!</v>
      </c>
      <c r="G16" s="4" t="e">
        <f t="shared" si="1"/>
        <v>#DIV/0!</v>
      </c>
      <c r="H16" s="4" t="e">
        <f t="shared" si="1"/>
        <v>#DIV/0!</v>
      </c>
      <c r="I16" s="4" t="e">
        <f t="shared" si="1"/>
        <v>#DIV/0!</v>
      </c>
      <c r="J16" s="4" t="e">
        <f t="shared" si="1"/>
        <v>#DIV/0!</v>
      </c>
    </row>
    <row r="17" spans="1:10" x14ac:dyDescent="0.25">
      <c r="A17" s="1" t="s">
        <v>9</v>
      </c>
      <c r="B17" s="4" t="e">
        <f>(B16/B15*100)</f>
        <v>#DIV/0!</v>
      </c>
      <c r="C17" s="4" t="e">
        <f t="shared" ref="C17:J17" si="2">(C16/C15*100)</f>
        <v>#DIV/0!</v>
      </c>
      <c r="D17" s="4" t="e">
        <f t="shared" si="2"/>
        <v>#DIV/0!</v>
      </c>
      <c r="E17" s="4" t="e">
        <f t="shared" si="2"/>
        <v>#DIV/0!</v>
      </c>
      <c r="F17" s="4" t="e">
        <f t="shared" si="2"/>
        <v>#DIV/0!</v>
      </c>
      <c r="G17" s="4" t="e">
        <f t="shared" si="2"/>
        <v>#DIV/0!</v>
      </c>
      <c r="H17" s="4" t="e">
        <f t="shared" si="2"/>
        <v>#DIV/0!</v>
      </c>
      <c r="I17" s="4" t="e">
        <f t="shared" si="2"/>
        <v>#DIV/0!</v>
      </c>
      <c r="J17" s="4" t="e">
        <f t="shared" si="2"/>
        <v>#DIV/0!</v>
      </c>
    </row>
    <row r="18" spans="1:10" x14ac:dyDescent="0.25">
      <c r="A18" s="16"/>
      <c r="B18" s="17"/>
      <c r="C18" s="17"/>
      <c r="D18" s="18"/>
      <c r="E18" s="16"/>
      <c r="F18" s="17"/>
      <c r="G18" s="18"/>
      <c r="H18" s="16"/>
      <c r="I18" s="17"/>
      <c r="J18" s="18"/>
    </row>
    <row r="19" spans="1:10" x14ac:dyDescent="0.25">
      <c r="A19" s="19"/>
      <c r="B19" s="20" t="s">
        <v>23</v>
      </c>
      <c r="C19" s="20"/>
      <c r="D19" s="21"/>
      <c r="E19" s="20" t="s">
        <v>23</v>
      </c>
      <c r="F19" s="20"/>
      <c r="G19" s="21"/>
      <c r="H19" s="20" t="s">
        <v>23</v>
      </c>
      <c r="I19" s="20"/>
      <c r="J19" s="21"/>
    </row>
    <row r="20" spans="1:10" x14ac:dyDescent="0.25">
      <c r="A20" s="19"/>
      <c r="B20" s="20" t="s">
        <v>29</v>
      </c>
      <c r="C20" s="20"/>
      <c r="D20" s="21"/>
      <c r="E20" s="20" t="s">
        <v>29</v>
      </c>
      <c r="F20" s="20"/>
      <c r="G20" s="21"/>
      <c r="H20" s="20" t="s">
        <v>29</v>
      </c>
      <c r="I20" s="20"/>
      <c r="J20" s="21"/>
    </row>
    <row r="21" spans="1:10" x14ac:dyDescent="0.25">
      <c r="A21" s="19"/>
      <c r="B21" s="20" t="s">
        <v>18</v>
      </c>
      <c r="C21" s="20"/>
      <c r="D21" s="21"/>
      <c r="E21" s="19" t="s">
        <v>18</v>
      </c>
      <c r="F21" s="20"/>
      <c r="G21" s="21"/>
      <c r="H21" s="19" t="s">
        <v>18</v>
      </c>
      <c r="I21" s="20"/>
      <c r="J21" s="21"/>
    </row>
    <row r="22" spans="1:10" x14ac:dyDescent="0.25">
      <c r="A22" s="19"/>
      <c r="B22" s="23"/>
      <c r="C22" s="23"/>
      <c r="D22" s="24"/>
      <c r="E22" s="27"/>
      <c r="F22" s="23"/>
      <c r="G22" s="24"/>
      <c r="H22" s="27"/>
      <c r="I22" s="23"/>
      <c r="J22" s="24"/>
    </row>
    <row r="23" spans="1:10" x14ac:dyDescent="0.25">
      <c r="A23" s="19"/>
      <c r="B23" s="23"/>
      <c r="C23" s="23"/>
      <c r="D23" s="24"/>
      <c r="E23" s="27"/>
      <c r="F23" s="23"/>
      <c r="G23" s="24"/>
      <c r="H23" s="27"/>
      <c r="I23" s="23"/>
      <c r="J23" s="24"/>
    </row>
    <row r="24" spans="1:10" x14ac:dyDescent="0.25">
      <c r="A24" s="19"/>
      <c r="B24" s="23"/>
      <c r="C24" s="23"/>
      <c r="D24" s="24"/>
      <c r="E24" s="27"/>
      <c r="F24" s="23"/>
      <c r="G24" s="24"/>
      <c r="H24" s="27"/>
      <c r="I24" s="23"/>
      <c r="J24" s="24"/>
    </row>
    <row r="25" spans="1:10" x14ac:dyDescent="0.25">
      <c r="A25" s="19"/>
      <c r="B25" s="23"/>
      <c r="C25" s="23"/>
      <c r="D25" s="24"/>
      <c r="E25" s="27"/>
      <c r="F25" s="23"/>
      <c r="G25" s="24"/>
      <c r="H25" s="27"/>
      <c r="I25" s="23"/>
      <c r="J25" s="24"/>
    </row>
    <row r="26" spans="1:10" x14ac:dyDescent="0.25">
      <c r="A26" s="19"/>
      <c r="B26" s="23"/>
      <c r="C26" s="23"/>
      <c r="D26" s="24"/>
      <c r="E26" s="27"/>
      <c r="F26" s="23"/>
      <c r="G26" s="24"/>
      <c r="H26" s="27"/>
      <c r="I26" s="23"/>
      <c r="J26" s="24"/>
    </row>
    <row r="27" spans="1:10" x14ac:dyDescent="0.25">
      <c r="A27" s="19"/>
      <c r="B27" s="23"/>
      <c r="C27" s="23"/>
      <c r="D27" s="24"/>
      <c r="E27" s="27"/>
      <c r="F27" s="23"/>
      <c r="G27" s="24"/>
      <c r="H27" s="27"/>
      <c r="I27" s="23"/>
      <c r="J27" s="24"/>
    </row>
    <row r="28" spans="1:10" x14ac:dyDescent="0.25">
      <c r="A28" s="22"/>
      <c r="B28" s="25"/>
      <c r="C28" s="25"/>
      <c r="D28" s="26"/>
      <c r="E28" s="28"/>
      <c r="F28" s="25"/>
      <c r="G28" s="26"/>
      <c r="H28" s="28"/>
      <c r="I28" s="25"/>
      <c r="J28" s="26"/>
    </row>
  </sheetData>
  <mergeCells count="10">
    <mergeCell ref="A1:J1"/>
    <mergeCell ref="B22:D28"/>
    <mergeCell ref="E22:G28"/>
    <mergeCell ref="H22:J28"/>
    <mergeCell ref="B2:D2"/>
    <mergeCell ref="E2:G2"/>
    <mergeCell ref="H2:J2"/>
    <mergeCell ref="B3:D3"/>
    <mergeCell ref="E3:G3"/>
    <mergeCell ref="H3:J3"/>
  </mergeCells>
  <conditionalFormatting sqref="D19">
    <cfRule type="cellIs" dxfId="140" priority="21" operator="equal">
      <formula>"Yes"</formula>
    </cfRule>
    <cfRule type="cellIs" dxfId="139" priority="22" operator="equal">
      <formula>"No"</formula>
    </cfRule>
  </conditionalFormatting>
  <conditionalFormatting sqref="D20">
    <cfRule type="cellIs" dxfId="136" priority="17" operator="equal">
      <formula>"Yes"</formula>
    </cfRule>
    <cfRule type="cellIs" dxfId="135" priority="18" operator="equal">
      <formula>"No"</formula>
    </cfRule>
  </conditionalFormatting>
  <conditionalFormatting sqref="G19">
    <cfRule type="cellIs" dxfId="134" priority="15" operator="equal">
      <formula>"Yes"</formula>
    </cfRule>
    <cfRule type="cellIs" dxfId="133" priority="16" operator="equal">
      <formula>"No"</formula>
    </cfRule>
  </conditionalFormatting>
  <conditionalFormatting sqref="J19">
    <cfRule type="cellIs" dxfId="130" priority="11" operator="equal">
      <formula>"Yes"</formula>
    </cfRule>
    <cfRule type="cellIs" dxfId="129" priority="12" operator="equal">
      <formula>"No"</formula>
    </cfRule>
  </conditionalFormatting>
  <conditionalFormatting sqref="G20">
    <cfRule type="cellIs" dxfId="3" priority="3" operator="equal">
      <formula>"Yes"</formula>
    </cfRule>
    <cfRule type="cellIs" dxfId="2" priority="4" operator="equal">
      <formula>"No"</formula>
    </cfRule>
  </conditionalFormatting>
  <conditionalFormatting sqref="J20">
    <cfRule type="cellIs" dxfId="1" priority="1" operator="equal">
      <formula>"Yes"</formula>
    </cfRule>
    <cfRule type="cellIs" dxfId="0" priority="2" operator="equal">
      <formula>"No"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0BD8AAC-2EEF-45C7-9C33-BC514DD261A0}">
          <x14:formula1>
            <xm:f>Format!$A$1:$A$2</xm:f>
          </x14:formula1>
          <xm:sqref>G19 D19 J19</xm:sqref>
        </x14:dataValidation>
        <x14:dataValidation type="list" allowBlank="1" showInputMessage="1" showErrorMessage="1" xr:uid="{C45B6724-7469-4F5E-B463-9D3A98843B4B}">
          <x14:formula1>
            <xm:f>Format!$C$1:$C$4</xm:f>
          </x14:formula1>
          <xm:sqref>D20 G20 J20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20297-48A7-4CD8-AF43-4E9BE0B43511}">
  <dimension ref="A1:I29"/>
  <sheetViews>
    <sheetView tabSelected="1" topLeftCell="A4" workbookViewId="0">
      <selection activeCell="J25" sqref="J25"/>
    </sheetView>
  </sheetViews>
  <sheetFormatPr defaultRowHeight="15" x14ac:dyDescent="0.25"/>
  <cols>
    <col min="1" max="1" width="9.140625" style="13"/>
    <col min="2" max="9" width="20.7109375" style="13" customWidth="1"/>
    <col min="10" max="16384" width="9.140625" style="13"/>
  </cols>
  <sheetData>
    <row r="1" spans="1:9" x14ac:dyDescent="0.25">
      <c r="A1" s="15"/>
      <c r="B1" s="11" t="s">
        <v>5</v>
      </c>
      <c r="C1" s="11"/>
      <c r="D1" s="11"/>
      <c r="E1" s="11"/>
      <c r="F1" s="11"/>
      <c r="G1" s="11"/>
    </row>
    <row r="2" spans="1:9" x14ac:dyDescent="0.25">
      <c r="A2" s="14"/>
      <c r="B2" s="12" t="s">
        <v>19</v>
      </c>
      <c r="C2" s="12"/>
      <c r="D2" s="12"/>
      <c r="E2" s="12"/>
      <c r="F2" s="12"/>
      <c r="G2" s="12"/>
    </row>
    <row r="3" spans="1:9" x14ac:dyDescent="0.25">
      <c r="A3" s="10"/>
      <c r="B3" s="6" t="s">
        <v>3</v>
      </c>
      <c r="C3" s="7"/>
      <c r="D3" s="7"/>
      <c r="E3" s="7"/>
      <c r="F3" s="7"/>
      <c r="G3" s="8"/>
    </row>
    <row r="4" spans="1:9" x14ac:dyDescent="0.25">
      <c r="A4" s="29"/>
      <c r="B4" s="30" t="s">
        <v>20</v>
      </c>
      <c r="C4" s="31"/>
      <c r="D4" s="30" t="s">
        <v>21</v>
      </c>
      <c r="E4" s="31"/>
      <c r="F4" s="30" t="s">
        <v>22</v>
      </c>
      <c r="G4" s="31"/>
      <c r="H4" s="30" t="s">
        <v>31</v>
      </c>
      <c r="I4" s="31"/>
    </row>
    <row r="5" spans="1:9" x14ac:dyDescent="0.25">
      <c r="A5" s="1" t="s">
        <v>4</v>
      </c>
      <c r="B5" s="2" t="s">
        <v>13</v>
      </c>
      <c r="C5" s="2" t="s">
        <v>14</v>
      </c>
      <c r="D5" s="2" t="s">
        <v>13</v>
      </c>
      <c r="E5" s="2" t="s">
        <v>14</v>
      </c>
      <c r="F5" s="2" t="s">
        <v>13</v>
      </c>
      <c r="G5" s="2" t="s">
        <v>14</v>
      </c>
      <c r="H5" s="2" t="s">
        <v>13</v>
      </c>
      <c r="I5" s="2" t="s">
        <v>14</v>
      </c>
    </row>
    <row r="6" spans="1:9" x14ac:dyDescent="0.25">
      <c r="A6" s="1">
        <v>1</v>
      </c>
      <c r="B6" s="3"/>
      <c r="C6" s="3"/>
      <c r="D6" s="3"/>
      <c r="E6" s="3"/>
      <c r="F6" s="3"/>
      <c r="G6" s="3"/>
      <c r="H6" s="32"/>
      <c r="I6" s="33"/>
    </row>
    <row r="7" spans="1:9" x14ac:dyDescent="0.25">
      <c r="A7" s="1">
        <v>2</v>
      </c>
      <c r="B7" s="3"/>
      <c r="C7" s="3"/>
      <c r="D7" s="3"/>
      <c r="E7" s="3"/>
      <c r="F7" s="3"/>
      <c r="G7" s="3"/>
      <c r="H7" s="34"/>
      <c r="I7" s="35"/>
    </row>
    <row r="8" spans="1:9" x14ac:dyDescent="0.25">
      <c r="A8" s="1">
        <v>3</v>
      </c>
      <c r="B8" s="3"/>
      <c r="C8" s="3"/>
      <c r="D8" s="3"/>
      <c r="E8" s="3"/>
      <c r="F8" s="3"/>
      <c r="G8" s="3"/>
      <c r="H8" s="34"/>
      <c r="I8" s="35"/>
    </row>
    <row r="9" spans="1:9" x14ac:dyDescent="0.25">
      <c r="A9" s="1">
        <v>4</v>
      </c>
      <c r="B9" s="3"/>
      <c r="C9" s="3"/>
      <c r="D9" s="3"/>
      <c r="E9" s="3"/>
      <c r="F9" s="3"/>
      <c r="G9" s="3"/>
      <c r="H9" s="34"/>
      <c r="I9" s="35"/>
    </row>
    <row r="10" spans="1:9" x14ac:dyDescent="0.25">
      <c r="A10" s="1">
        <v>5</v>
      </c>
      <c r="B10" s="3"/>
      <c r="C10" s="3"/>
      <c r="D10" s="3"/>
      <c r="E10" s="3"/>
      <c r="F10" s="3"/>
      <c r="G10" s="3"/>
      <c r="H10" s="34"/>
      <c r="I10" s="35"/>
    </row>
    <row r="11" spans="1:9" x14ac:dyDescent="0.25">
      <c r="A11" s="1">
        <v>6</v>
      </c>
      <c r="B11" s="3"/>
      <c r="C11" s="3"/>
      <c r="D11" s="3"/>
      <c r="E11" s="3"/>
      <c r="F11" s="3"/>
      <c r="G11" s="3"/>
      <c r="H11" s="34"/>
      <c r="I11" s="35"/>
    </row>
    <row r="12" spans="1:9" x14ac:dyDescent="0.25">
      <c r="A12" s="1">
        <v>7</v>
      </c>
      <c r="B12" s="3"/>
      <c r="C12" s="3"/>
      <c r="D12" s="3"/>
      <c r="E12" s="3"/>
      <c r="F12" s="3"/>
      <c r="G12" s="3"/>
      <c r="H12" s="34"/>
      <c r="I12" s="35"/>
    </row>
    <row r="13" spans="1:9" x14ac:dyDescent="0.25">
      <c r="A13" s="1">
        <v>8</v>
      </c>
      <c r="B13" s="3"/>
      <c r="C13" s="3"/>
      <c r="D13" s="3"/>
      <c r="E13" s="3"/>
      <c r="F13" s="3"/>
      <c r="G13" s="3"/>
      <c r="H13" s="34"/>
      <c r="I13" s="35"/>
    </row>
    <row r="14" spans="1:9" x14ac:dyDescent="0.25">
      <c r="A14" s="1">
        <v>9</v>
      </c>
      <c r="B14" s="3"/>
      <c r="C14" s="3"/>
      <c r="D14" s="3"/>
      <c r="E14" s="3"/>
      <c r="F14" s="3"/>
      <c r="G14" s="3"/>
      <c r="H14" s="34"/>
      <c r="I14" s="35"/>
    </row>
    <row r="15" spans="1:9" x14ac:dyDescent="0.25">
      <c r="A15" s="1">
        <v>10</v>
      </c>
      <c r="B15" s="3"/>
      <c r="C15" s="3"/>
      <c r="D15" s="3"/>
      <c r="E15" s="3"/>
      <c r="F15" s="3"/>
      <c r="G15" s="3"/>
      <c r="H15" s="36"/>
      <c r="I15" s="37"/>
    </row>
    <row r="16" spans="1:9" x14ac:dyDescent="0.25">
      <c r="A16" s="1" t="s">
        <v>7</v>
      </c>
      <c r="B16" s="4" t="e">
        <f t="shared" ref="B16:C16" si="0">AVERAGE(B6:B15)</f>
        <v>#DIV/0!</v>
      </c>
      <c r="C16" s="4" t="e">
        <f t="shared" si="0"/>
        <v>#DIV/0!</v>
      </c>
      <c r="D16" s="4" t="e">
        <f t="shared" ref="D16" si="1">AVERAGE(D6:D15)</f>
        <v>#DIV/0!</v>
      </c>
      <c r="E16" s="4" t="e">
        <f t="shared" ref="E16" si="2">AVERAGE(E6:E15)</f>
        <v>#DIV/0!</v>
      </c>
      <c r="F16" s="4" t="e">
        <f t="shared" ref="F16" si="3">AVERAGE(F6:F15)</f>
        <v>#DIV/0!</v>
      </c>
      <c r="G16" s="4" t="e">
        <f t="shared" ref="G16" si="4">AVERAGE(G6:G15)</f>
        <v>#DIV/0!</v>
      </c>
      <c r="H16" s="38" t="e">
        <f>AVERAGE(B16,D16,F16)</f>
        <v>#DIV/0!</v>
      </c>
      <c r="I16" s="38" t="e">
        <f>AVERAGE(C16,E16,G16)</f>
        <v>#DIV/0!</v>
      </c>
    </row>
    <row r="17" spans="1:9" x14ac:dyDescent="0.25">
      <c r="A17" s="1" t="s">
        <v>8</v>
      </c>
      <c r="B17" s="4" t="e">
        <f t="shared" ref="B17:C17" si="5">STDEV(B6:B15)</f>
        <v>#DIV/0!</v>
      </c>
      <c r="C17" s="4" t="e">
        <f t="shared" si="5"/>
        <v>#DIV/0!</v>
      </c>
      <c r="D17" s="4" t="e">
        <f t="shared" ref="D17:E17" si="6">STDEV(D6:D15)</f>
        <v>#DIV/0!</v>
      </c>
      <c r="E17" s="4" t="e">
        <f t="shared" si="6"/>
        <v>#DIV/0!</v>
      </c>
      <c r="F17" s="4" t="e">
        <f t="shared" ref="F17:G17" si="7">STDEV(F6:F15)</f>
        <v>#DIV/0!</v>
      </c>
      <c r="G17" s="4" t="e">
        <f t="shared" si="7"/>
        <v>#DIV/0!</v>
      </c>
      <c r="H17" s="15" t="e">
        <f>STDEV(B16,D16,F16)</f>
        <v>#DIV/0!</v>
      </c>
      <c r="I17" s="15" t="e">
        <f>STDEV(C16,E16,G16)</f>
        <v>#DIV/0!</v>
      </c>
    </row>
    <row r="18" spans="1:9" x14ac:dyDescent="0.25">
      <c r="A18" s="1" t="s">
        <v>9</v>
      </c>
      <c r="B18" s="4" t="e">
        <f t="shared" ref="B18:C18" si="8">(B17/B16*100)</f>
        <v>#DIV/0!</v>
      </c>
      <c r="C18" s="4" t="e">
        <f t="shared" si="8"/>
        <v>#DIV/0!</v>
      </c>
      <c r="D18" s="4" t="e">
        <f t="shared" ref="D18" si="9">(D17/D16*100)</f>
        <v>#DIV/0!</v>
      </c>
      <c r="E18" s="4" t="e">
        <f t="shared" ref="E18" si="10">(E17/E16*100)</f>
        <v>#DIV/0!</v>
      </c>
      <c r="F18" s="4" t="e">
        <f t="shared" ref="F18" si="11">(F17/F16*100)</f>
        <v>#DIV/0!</v>
      </c>
      <c r="G18" s="4" t="e">
        <f t="shared" ref="G18" si="12">(G17/G16*100)</f>
        <v>#DIV/0!</v>
      </c>
      <c r="H18" s="15" t="e">
        <f>(H17/H16*100)</f>
        <v>#DIV/0!</v>
      </c>
      <c r="I18" s="15" t="e">
        <f>(I17/I16*100)</f>
        <v>#DIV/0!</v>
      </c>
    </row>
    <row r="19" spans="1:9" x14ac:dyDescent="0.25">
      <c r="A19" s="16"/>
      <c r="B19" s="17"/>
      <c r="C19" s="18"/>
      <c r="D19" s="17"/>
      <c r="E19" s="18"/>
      <c r="F19" s="17"/>
      <c r="G19" s="18"/>
      <c r="H19" s="39"/>
      <c r="I19" s="40"/>
    </row>
    <row r="20" spans="1:9" x14ac:dyDescent="0.25">
      <c r="A20" s="19"/>
      <c r="B20" s="20" t="s">
        <v>27</v>
      </c>
      <c r="C20" s="21"/>
      <c r="D20" s="20" t="s">
        <v>27</v>
      </c>
      <c r="E20" s="21"/>
      <c r="F20" s="20" t="s">
        <v>27</v>
      </c>
      <c r="G20" s="21"/>
      <c r="H20" s="41"/>
      <c r="I20" s="42"/>
    </row>
    <row r="21" spans="1:9" x14ac:dyDescent="0.25">
      <c r="A21" s="19"/>
      <c r="B21" s="20" t="s">
        <v>28</v>
      </c>
      <c r="C21" s="21"/>
      <c r="D21" s="20" t="s">
        <v>28</v>
      </c>
      <c r="E21" s="21"/>
      <c r="F21" s="20" t="s">
        <v>28</v>
      </c>
      <c r="G21" s="21"/>
      <c r="H21" s="43"/>
      <c r="I21" s="44"/>
    </row>
    <row r="22" spans="1:9" x14ac:dyDescent="0.25">
      <c r="A22" s="19"/>
      <c r="B22" s="20" t="s">
        <v>17</v>
      </c>
      <c r="C22" s="21"/>
      <c r="D22" s="20" t="s">
        <v>17</v>
      </c>
      <c r="E22" s="21"/>
      <c r="F22" s="20" t="s">
        <v>17</v>
      </c>
      <c r="G22" s="21"/>
      <c r="H22" s="20" t="s">
        <v>17</v>
      </c>
      <c r="I22" s="21"/>
    </row>
    <row r="23" spans="1:9" x14ac:dyDescent="0.25">
      <c r="A23" s="19"/>
      <c r="B23" s="23"/>
      <c r="C23" s="24"/>
      <c r="D23" s="23"/>
      <c r="E23" s="24"/>
      <c r="F23" s="23"/>
      <c r="G23" s="24"/>
      <c r="H23" s="23"/>
      <c r="I23" s="24"/>
    </row>
    <row r="24" spans="1:9" x14ac:dyDescent="0.25">
      <c r="A24" s="19"/>
      <c r="B24" s="23"/>
      <c r="C24" s="24"/>
      <c r="D24" s="23"/>
      <c r="E24" s="24"/>
      <c r="F24" s="23"/>
      <c r="G24" s="24"/>
      <c r="H24" s="23"/>
      <c r="I24" s="24"/>
    </row>
    <row r="25" spans="1:9" x14ac:dyDescent="0.25">
      <c r="A25" s="19"/>
      <c r="B25" s="23"/>
      <c r="C25" s="24"/>
      <c r="D25" s="23"/>
      <c r="E25" s="24"/>
      <c r="F25" s="23"/>
      <c r="G25" s="24"/>
      <c r="H25" s="23"/>
      <c r="I25" s="24"/>
    </row>
    <row r="26" spans="1:9" x14ac:dyDescent="0.25">
      <c r="A26" s="19"/>
      <c r="B26" s="23"/>
      <c r="C26" s="24"/>
      <c r="D26" s="23"/>
      <c r="E26" s="24"/>
      <c r="F26" s="23"/>
      <c r="G26" s="24"/>
      <c r="H26" s="23"/>
      <c r="I26" s="24"/>
    </row>
    <row r="27" spans="1:9" x14ac:dyDescent="0.25">
      <c r="A27" s="19"/>
      <c r="B27" s="23"/>
      <c r="C27" s="24"/>
      <c r="D27" s="23"/>
      <c r="E27" s="24"/>
      <c r="F27" s="23"/>
      <c r="G27" s="24"/>
      <c r="H27" s="23"/>
      <c r="I27" s="24"/>
    </row>
    <row r="28" spans="1:9" x14ac:dyDescent="0.25">
      <c r="A28" s="19"/>
      <c r="B28" s="23"/>
      <c r="C28" s="24"/>
      <c r="D28" s="23"/>
      <c r="E28" s="24"/>
      <c r="F28" s="23"/>
      <c r="G28" s="24"/>
      <c r="H28" s="23"/>
      <c r="I28" s="24"/>
    </row>
    <row r="29" spans="1:9" x14ac:dyDescent="0.25">
      <c r="A29" s="22"/>
      <c r="B29" s="25"/>
      <c r="C29" s="26"/>
      <c r="D29" s="25"/>
      <c r="E29" s="26"/>
      <c r="F29" s="25"/>
      <c r="G29" s="26"/>
      <c r="H29" s="25"/>
      <c r="I29" s="26"/>
    </row>
  </sheetData>
  <mergeCells count="12">
    <mergeCell ref="H4:I4"/>
    <mergeCell ref="H23:I29"/>
    <mergeCell ref="H19:I21"/>
    <mergeCell ref="F4:G4"/>
    <mergeCell ref="F23:G29"/>
    <mergeCell ref="B1:G1"/>
    <mergeCell ref="B2:G2"/>
    <mergeCell ref="B3:G3"/>
    <mergeCell ref="B23:C29"/>
    <mergeCell ref="B4:C4"/>
    <mergeCell ref="D4:E4"/>
    <mergeCell ref="D23:E29"/>
  </mergeCells>
  <conditionalFormatting sqref="C20">
    <cfRule type="cellIs" dxfId="34" priority="27" operator="equal">
      <formula>"Yes"</formula>
    </cfRule>
    <cfRule type="cellIs" dxfId="33" priority="28" operator="equal">
      <formula>"No"</formula>
    </cfRule>
  </conditionalFormatting>
  <conditionalFormatting sqref="E20">
    <cfRule type="cellIs" dxfId="32" priority="23" operator="equal">
      <formula>"Yes"</formula>
    </cfRule>
    <cfRule type="cellIs" dxfId="31" priority="24" operator="equal">
      <formula>"No"</formula>
    </cfRule>
  </conditionalFormatting>
  <conditionalFormatting sqref="G20">
    <cfRule type="cellIs" dxfId="30" priority="19" operator="equal">
      <formula>"Yes"</formula>
    </cfRule>
    <cfRule type="cellIs" dxfId="29" priority="20" operator="equal">
      <formula>"No"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164AAFA-D2EF-436E-A666-5E8B61CCF61E}">
          <x14:formula1>
            <xm:f>Format!$A$1:$A$2</xm:f>
          </x14:formula1>
          <xm:sqref>E20 C20 G20</xm:sqref>
        </x14:dataValidation>
        <x14:dataValidation type="list" allowBlank="1" showInputMessage="1" showErrorMessage="1" xr:uid="{BD4D938F-BF60-4AE0-BF43-3A972D061653}">
          <x14:formula1>
            <xm:f>Format!$C$1:$C$4</xm:f>
          </x14:formula1>
          <xm:sqref>C21 E21 G21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484A-31E7-45F9-8766-37C3B36D7B08}">
  <dimension ref="A1:C4"/>
  <sheetViews>
    <sheetView workbookViewId="0">
      <selection activeCell="C5" sqref="C5"/>
    </sheetView>
  </sheetViews>
  <sheetFormatPr defaultRowHeight="15" x14ac:dyDescent="0.25"/>
  <sheetData>
    <row r="1" spans="1:3" x14ac:dyDescent="0.25">
      <c r="A1" s="13" t="s">
        <v>15</v>
      </c>
      <c r="C1" t="s">
        <v>24</v>
      </c>
    </row>
    <row r="2" spans="1:3" x14ac:dyDescent="0.25">
      <c r="A2" s="13" t="s">
        <v>16</v>
      </c>
      <c r="C2" t="s">
        <v>25</v>
      </c>
    </row>
    <row r="3" spans="1:3" x14ac:dyDescent="0.25">
      <c r="C3" t="s">
        <v>26</v>
      </c>
    </row>
    <row r="4" spans="1:3" x14ac:dyDescent="0.25">
      <c r="C4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S1-S3</vt:lpstr>
      <vt:lpstr>S4</vt:lpstr>
      <vt:lpstr>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 Ching ONG (HSA)</dc:creator>
  <cp:lastModifiedBy>Mei Ching ONG (HSA)</cp:lastModifiedBy>
  <dcterms:created xsi:type="dcterms:W3CDTF">2020-11-08T08:46:12Z</dcterms:created>
  <dcterms:modified xsi:type="dcterms:W3CDTF">2020-11-08T10:30:51Z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50e093-5171-4520-acd4-0504c47e84d2_Enabled">
    <vt:lpwstr>True</vt:lpwstr>
  </property>
  <property fmtid="{D5CDD505-2E9C-101B-9397-08002B2CF9AE}" pid="3" name="MSIP_Label_8750e093-5171-4520-acd4-0504c47e84d2_SiteId">
    <vt:lpwstr>0b11c524-9a1c-4e1b-84cb-6336aefc2243</vt:lpwstr>
  </property>
  <property fmtid="{D5CDD505-2E9C-101B-9397-08002B2CF9AE}" pid="4" name="MSIP_Label_8750e093-5171-4520-acd4-0504c47e84d2_Owner">
    <vt:lpwstr>ONG_Mei_Ching@hsa.gov.sg</vt:lpwstr>
  </property>
  <property fmtid="{D5CDD505-2E9C-101B-9397-08002B2CF9AE}" pid="5" name="MSIP_Label_8750e093-5171-4520-acd4-0504c47e84d2_SetDate">
    <vt:lpwstr>2020-11-08T08:53:20.7523986Z</vt:lpwstr>
  </property>
  <property fmtid="{D5CDD505-2E9C-101B-9397-08002B2CF9AE}" pid="6" name="MSIP_Label_8750e093-5171-4520-acd4-0504c47e84d2_Name">
    <vt:lpwstr>OFFICIAL (CLOSED)</vt:lpwstr>
  </property>
  <property fmtid="{D5CDD505-2E9C-101B-9397-08002B2CF9AE}" pid="7" name="MSIP_Label_8750e093-5171-4520-acd4-0504c47e84d2_Application">
    <vt:lpwstr>Microsoft Azure Information Protection</vt:lpwstr>
  </property>
  <property fmtid="{D5CDD505-2E9C-101B-9397-08002B2CF9AE}" pid="8" name="MSIP_Label_8750e093-5171-4520-acd4-0504c47e84d2_ActionId">
    <vt:lpwstr>59f4a67c-ab04-44ab-b9e2-c27b27c1c084</vt:lpwstr>
  </property>
  <property fmtid="{D5CDD505-2E9C-101B-9397-08002B2CF9AE}" pid="9" name="MSIP_Label_8750e093-5171-4520-acd4-0504c47e84d2_Extended_MSFT_Method">
    <vt:lpwstr>Manual</vt:lpwstr>
  </property>
  <property fmtid="{D5CDD505-2E9C-101B-9397-08002B2CF9AE}" pid="10" name="MSIP_Label_770f46e1-5fba-47ae-991f-a0785d9c0dac_Enabled">
    <vt:lpwstr>True</vt:lpwstr>
  </property>
  <property fmtid="{D5CDD505-2E9C-101B-9397-08002B2CF9AE}" pid="11" name="MSIP_Label_770f46e1-5fba-47ae-991f-a0785d9c0dac_SiteId">
    <vt:lpwstr>0b11c524-9a1c-4e1b-84cb-6336aefc2243</vt:lpwstr>
  </property>
  <property fmtid="{D5CDD505-2E9C-101B-9397-08002B2CF9AE}" pid="12" name="MSIP_Label_770f46e1-5fba-47ae-991f-a0785d9c0dac_Owner">
    <vt:lpwstr>ONG_Mei_Ching@hsa.gov.sg</vt:lpwstr>
  </property>
  <property fmtid="{D5CDD505-2E9C-101B-9397-08002B2CF9AE}" pid="13" name="MSIP_Label_770f46e1-5fba-47ae-991f-a0785d9c0dac_SetDate">
    <vt:lpwstr>2020-11-08T08:53:20.7523986Z</vt:lpwstr>
  </property>
  <property fmtid="{D5CDD505-2E9C-101B-9397-08002B2CF9AE}" pid="14" name="MSIP_Label_770f46e1-5fba-47ae-991f-a0785d9c0dac_Name">
    <vt:lpwstr>SENSITIVE NORMAL</vt:lpwstr>
  </property>
  <property fmtid="{D5CDD505-2E9C-101B-9397-08002B2CF9AE}" pid="15" name="MSIP_Label_770f46e1-5fba-47ae-991f-a0785d9c0dac_Application">
    <vt:lpwstr>Microsoft Azure Information Protection</vt:lpwstr>
  </property>
  <property fmtid="{D5CDD505-2E9C-101B-9397-08002B2CF9AE}" pid="16" name="MSIP_Label_770f46e1-5fba-47ae-991f-a0785d9c0dac_ActionId">
    <vt:lpwstr>59f4a67c-ab04-44ab-b9e2-c27b27c1c084</vt:lpwstr>
  </property>
  <property fmtid="{D5CDD505-2E9C-101B-9397-08002B2CF9AE}" pid="17" name="MSIP_Label_770f46e1-5fba-47ae-991f-a0785d9c0dac_Parent">
    <vt:lpwstr>8750e093-5171-4520-acd4-0504c47e84d2</vt:lpwstr>
  </property>
  <property fmtid="{D5CDD505-2E9C-101B-9397-08002B2CF9AE}" pid="18" name="MSIP_Label_770f46e1-5fba-47ae-991f-a0785d9c0dac_Extended_MSFT_Method">
    <vt:lpwstr>Manual</vt:lpwstr>
  </property>
  <property fmtid="{D5CDD505-2E9C-101B-9397-08002B2CF9AE}" pid="19" name="Sensitivity">
    <vt:lpwstr>OFFICIAL (CLOSED) SENSITIVE NORMAL</vt:lpwstr>
  </property>
</Properties>
</file>