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C:\Users\sghzluo\OneDrive - Waters Corporation\TE\CEA\2021\Flex Shunts\"/>
    </mc:Choice>
  </mc:AlternateContent>
  <xr:revisionPtr revIDLastSave="0" documentId="13_ncr:1_{139CCB4A-5347-4522-BC80-14E232636FC0}" xr6:coauthVersionLast="45" xr6:coauthVersionMax="45" xr10:uidLastSave="{00000000-0000-0000-0000-000000000000}"/>
  <bookViews>
    <workbookView xWindow="-120" yWindow="-120" windowWidth="20730" windowHeight="11160" xr2:uid="{00000000-000D-0000-FFFF-FFFF00000000}"/>
  </bookViews>
  <sheets>
    <sheet name="CEA Form Page 1" sheetId="1" r:id="rId1"/>
    <sheet name="CEA Form Page 2" sheetId="3" r:id="rId2"/>
    <sheet name="Instructions" sheetId="4" r:id="rId3"/>
    <sheet name="Quotation" sheetId="5" r:id="rId4"/>
    <sheet name="289002227" sheetId="6" r:id="rId5"/>
    <sheet name="289002226" sheetId="7" r:id="rId6"/>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1" l="1"/>
  <c r="K31" i="1" l="1"/>
  <c r="K30" i="1" l="1"/>
  <c r="C22" i="1" l="1"/>
  <c r="K38" i="1" l="1"/>
</calcChain>
</file>

<file path=xl/sharedStrings.xml><?xml version="1.0" encoding="utf-8"?>
<sst xmlns="http://schemas.openxmlformats.org/spreadsheetml/2006/main" count="238" uniqueCount="205">
  <si>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</si>
  <si>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</si>
  <si>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</si>
  <si>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</si>
  <si>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</si>
  <si>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</si>
  <si>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</si>
  <si>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</si>
  <si>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</si>
  <si>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</si>
  <si>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</si>
  <si>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</si>
  <si>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</si>
  <si>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</si>
  <si>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</si>
  <si>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</si>
  <si>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</si>
  <si>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</si>
  <si>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</si>
  <si>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</si>
  <si>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</si>
  <si>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</si>
  <si>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</si>
  <si>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</si>
  <si>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</si>
  <si>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</si>
  <si>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</si>
  <si>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</si>
  <si>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</si>
  <si>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</si>
  <si>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</si>
  <si>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</si>
  <si>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</si>
  <si>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</si>
  <si>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</si>
  <si>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</si>
  <si>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</si>
  <si>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</si>
  <si>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</si>
  <si>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</si>
  <si>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</si>
  <si>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</si>
  <si>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</si>
  <si>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</si>
  <si>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</si>
  <si>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</si>
  <si>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</si>
  <si>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</si>
  <si>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</si>
  <si>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</si>
  <si>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</si>
  <si>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</si>
  <si>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</si>
  <si>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</si>
  <si>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</si>
  <si>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</si>
  <si>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</si>
  <si>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</si>
  <si>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</si>
  <si>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</si>
  <si>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</si>
  <si>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</si>
  <si>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</si>
  <si>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</si>
  <si>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</si>
  <si>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</si>
  <si>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</si>
  <si>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</si>
  <si>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</si>
  <si>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</si>
  <si>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</si>
  <si>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</si>
  <si>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</si>
  <si>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</si>
  <si>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</si>
  <si>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</si>
  <si>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</si>
  <si>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</si>
  <si>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</si>
  <si>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</si>
  <si>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</si>
  <si>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</si>
  <si>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</si>
  <si>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</si>
  <si>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</si>
  <si>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</si>
  <si>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</si>
  <si>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</si>
  <si>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</si>
  <si>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</si>
  <si>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</si>
  <si>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</si>
  <si>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</si>
  <si>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</si>
  <si>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</si>
  <si>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</si>
  <si>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</si>
  <si>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</si>
  <si>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</si>
  <si>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</si>
  <si>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</si>
  <si>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</si>
  <si>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</si>
  <si>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</si>
  <si>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</si>
  <si>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</si>
  <si>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</si>
  <si>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</si>
  <si>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</si>
  <si>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</si>
  <si>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</si>
  <si>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</si>
  <si>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</si>
  <si>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</si>
  <si>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</si>
  <si>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</si>
  <si>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</si>
  <si>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</si>
  <si>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</si>
  <si>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</si>
  <si>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</si>
  <si>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</si>
  <si>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</si>
  <si>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</si>
  <si>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</si>
  <si>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</si>
  <si>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</si>
  <si>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</si>
  <si>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</si>
  <si>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</si>
  <si>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</si>
  <si>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</si>
  <si>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</si>
  <si>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</si>
  <si>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</si>
  <si>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</si>
  <si>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</si>
  <si>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</si>
  <si>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</si>
  <si>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</si>
  <si>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</si>
  <si>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</si>
  <si>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</si>
  <si>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</si>
  <si>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</si>
  <si>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</si>
  <si>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</si>
  <si>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</si>
  <si>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</si>
  <si>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</si>
  <si>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</si>
  <si>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</si>
  <si>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</si>
  <si>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</si>
  <si>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</si>
  <si>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</si>
  <si>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</si>
  <si>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</si>
  <si>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</si>
  <si>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</si>
  <si>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</si>
  <si>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</si>
  <si>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</si>
  <si>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</si>
  <si>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</si>
  <si>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</si>
  <si>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</si>
  <si>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</si>
  <si>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</si>
  <si>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</si>
  <si>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</si>
  <si>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</si>
  <si>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</si>
  <si>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</si>
  <si>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</si>
  <si>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</si>
  <si>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</si>
  <si>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</si>
  <si>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</si>
  <si>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</si>
  <si>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</si>
  <si>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</si>
  <si>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</si>
  <si>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</si>
  <si>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</si>
  <si>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</si>
  <si>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</si>
  <si>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</si>
  <si>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(65) 6593 7426</t>
  </si>
  <si>
    <t>LIM EE LING</t>
  </si>
  <si>
    <t>ALAN TAN</t>
  </si>
  <si>
    <t>Singapore</t>
  </si>
  <si>
    <t>X</t>
  </si>
  <si>
    <t>WP21</t>
  </si>
  <si>
    <t>Luo HuaZhen</t>
  </si>
  <si>
    <t>(65) 6593 7044</t>
  </si>
  <si>
    <t>Christine Zhao</t>
  </si>
  <si>
    <t>5 years</t>
  </si>
  <si>
    <t>Shunts for Flex Detector Production</t>
  </si>
  <si>
    <t>289002227 ASSY, SHUNT CELL LG SMALL</t>
  </si>
  <si>
    <t>289002226 ASSY, SHUNT CELL LG MEDIUM</t>
  </si>
  <si>
    <t>Shunts for Flex Detector Proudction</t>
  </si>
  <si>
    <t>OESR 289002227 Small Shunt Broken PN 400001784 Baffle, Flow Cell, Replacement is required</t>
  </si>
  <si>
    <t>2020 Q4 - 2021 Q2 Production Plan Changes, Additional 4 shunts is required in Flex to build 27 units per day on top of 2 new shunts loan to Flex. Total 14x shunts are required for 27 units/day</t>
  </si>
  <si>
    <t>1) Shunts 289002227 used in Flex is worn out and required to have a replacement per OESR S20082 from Flex, additional 2x shunts to keep spare for 1-1 replacment. Total 3x 289002227 is required.
2) Flex requests additional 4x shunt 289002226 to meet production demand, so they can produce 27 units/day with total 14 shunts. Currently only 4x shunts in spare, we need to keep additional 10x shunts for 1-1 replacement. Total 14x 289002226 is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</si>
</sst>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07">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horizontal="center" wrapText="1"/>
    </xf>
    <xf numFmtId="0" fontId="8"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8" fillId="0" borderId="1" xfId="0" applyFont="1" applyBorder="1" applyAlignment="1">
      <alignment horizontal="center" wrapText="1"/>
    </xf>
    <xf numFmtId="0" fontId="8" fillId="0" borderId="0" xfId="0" applyFont="1" applyFill="1" applyBorder="1" applyAlignment="1">
      <alignment horizontal="center"/>
    </xf>
    <xf numFmtId="0" fontId="2" fillId="0" borderId="7" xfId="0" applyFont="1" applyBorder="1" applyAlignment="1">
      <alignment horizontal="center"/>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7" fillId="0" borderId="7" xfId="0" applyFont="1" applyBorder="1" applyAlignment="1">
      <alignment horizontal="center"/>
    </xf>
    <xf numFmtId="0" fontId="9" fillId="0" borderId="7" xfId="0" applyFont="1" applyBorder="1" applyAlignment="1">
      <alignment horizontal="center"/>
    </xf>
    <xf numFmtId="0" fontId="13" fillId="0" borderId="7" xfId="0" applyFont="1" applyBorder="1" applyAlignment="1">
      <alignment horizontal="center"/>
    </xf>
    <xf numFmtId="0" fontId="7" fillId="2" borderId="7" xfId="0" applyFont="1" applyFill="1" applyBorder="1" applyAlignment="1">
      <alignment horizontal="center"/>
    </xf>
    <xf numFmtId="0" fontId="9" fillId="0" borderId="10" xfId="0" applyFont="1" applyBorder="1" applyAlignment="1">
      <alignment horizontal="center"/>
    </xf>
    <xf numFmtId="0" fontId="7" fillId="3" borderId="0" xfId="0" applyFont="1" applyFill="1" applyAlignment="1">
      <alignment horizontal="center"/>
    </xf>
    <xf numFmtId="0" fontId="9" fillId="0" borderId="7" xfId="0" applyFont="1" applyBorder="1" applyAlignment="1">
      <alignment horizontal="center" wrapText="1"/>
    </xf>
    <xf numFmtId="0" fontId="9" fillId="0" borderId="5" xfId="0" applyFont="1" applyBorder="1" applyAlignment="1">
      <alignment horizontal="center"/>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4" fontId="2" fillId="0" borderId="7" xfId="4" applyFont="1" applyFill="1" applyBorder="1" applyAlignment="1">
      <alignment horizontal="center" vertical="center"/>
    </xf>
    <xf numFmtId="0" fontId="2" fillId="0" borderId="10" xfId="0" applyFont="1" applyFill="1" applyBorder="1" applyAlignment="1">
      <alignment vertical="center" wrapText="1"/>
    </xf>
    <xf numFmtId="0" fontId="2" fillId="0" borderId="5" xfId="0" applyFont="1" applyFill="1" applyBorder="1" applyAlignment="1">
      <alignment vertical="center"/>
    </xf>
    <xf numFmtId="0" fontId="2" fillId="0" borderId="11" xfId="0" applyFont="1" applyFill="1" applyBorder="1" applyAlignment="1">
      <alignment vertical="center"/>
    </xf>
    <xf numFmtId="44" fontId="2" fillId="2" borderId="13" xfId="4" applyFont="1" applyFill="1" applyBorder="1" applyAlignment="1">
      <alignment horizontal="center" vertical="center"/>
    </xf>
    <xf numFmtId="0" fontId="8" fillId="0" borderId="0" xfId="0" applyFont="1" applyBorder="1" applyAlignment="1">
      <alignment horizontal="left" wrapText="1"/>
    </xf>
    <xf numFmtId="49" fontId="8" fillId="0" borderId="1" xfId="0" applyNumberFormat="1" applyFont="1" applyBorder="1" applyAlignment="1">
      <alignment horizontal="center" wrapText="1"/>
    </xf>
    <xf numFmtId="0" fontId="2" fillId="0" borderId="0"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43" fontId="3" fillId="0" borderId="1" xfId="1" applyFont="1" applyBorder="1" applyAlignment="1">
      <alignment horizontal="center"/>
    </xf>
    <xf numFmtId="0" fontId="8" fillId="2" borderId="11" xfId="0" applyFont="1" applyFill="1" applyBorder="1" applyAlignment="1">
      <alignment horizontal="center"/>
    </xf>
    <xf numFmtId="0" fontId="8" fillId="2" borderId="7" xfId="0" applyFont="1" applyFill="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0" xfId="0" applyFont="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9" fillId="0" borderId="0" xfId="0" applyFont="1" applyFill="1" applyBorder="1" applyAlignment="1">
      <alignment horizontal="left"/>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0" fontId="8" fillId="0" borderId="18" xfId="0" applyFont="1" applyBorder="1" applyAlignment="1">
      <alignment horizontal="left"/>
    </xf>
    <xf numFmtId="0" fontId="8" fillId="0" borderId="7" xfId="0" applyFont="1" applyFill="1" applyBorder="1" applyAlignment="1">
      <alignment horizontal="center"/>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7" fillId="2" borderId="10"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43" fontId="8" fillId="0" borderId="7" xfId="1" applyFont="1" applyFill="1" applyBorder="1" applyAlignment="1">
      <alignment horizontal="center"/>
    </xf>
    <xf numFmtId="43" fontId="8" fillId="0" borderId="7" xfId="1" applyFont="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wrapText="1"/>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43" fontId="8" fillId="0" borderId="10" xfId="1" applyFont="1" applyFill="1" applyBorder="1" applyAlignment="1">
      <alignment horizontal="center"/>
    </xf>
    <xf numFmtId="43" fontId="8" fillId="0" borderId="11" xfId="1" applyFont="1" applyFill="1" applyBorder="1" applyAlignment="1">
      <alignment horizontal="center"/>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xf numFmtId="0" fontId="8" fillId="0" borderId="0" xfId="0" applyFont="1" applyFill="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13</xdr:col>
      <xdr:colOff>103771</xdr:colOff>
      <xdr:row>28</xdr:row>
      <xdr:rowOff>85168</xdr:rowOff>
    </xdr:to>
    <xdr:pic>
      <xdr:nvPicPr>
        <xdr:cNvPr id="3" name="Picture 2">
          <a:extLst>
            <a:ext uri="{FF2B5EF4-FFF2-40B4-BE49-F238E27FC236}">
              <a16:creationId xmlns:a16="http://schemas.microsoft.com/office/drawing/2014/main" id="{1A7D225F-9B84-4897-BBD5-130DA5A843A3}"/>
            </a:ext>
          </a:extLst>
        </xdr:cNvPr>
        <xdr:cNvPicPr>
          <a:picLocks noChangeAspect="1"/>
        </xdr:cNvPicPr>
      </xdr:nvPicPr>
      <xdr:blipFill>
        <a:blip xmlns:r="http://schemas.openxmlformats.org/officeDocument/2006/relationships" r:embed="rId1"/>
        <a:stretch>
          <a:fillRect/>
        </a:stretch>
      </xdr:blipFill>
      <xdr:spPr>
        <a:xfrm>
          <a:off x="0" y="161925"/>
          <a:ext cx="8028571" cy="44571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3</xdr:row>
      <xdr:rowOff>152400</xdr:rowOff>
    </xdr:from>
    <xdr:to>
      <xdr:col>7</xdr:col>
      <xdr:colOff>285183</xdr:colOff>
      <xdr:row>35</xdr:row>
      <xdr:rowOff>132705</xdr:rowOff>
    </xdr:to>
    <xdr:pic>
      <xdr:nvPicPr>
        <xdr:cNvPr id="2" name="Picture 1">
          <a:extLst>
            <a:ext uri="{FF2B5EF4-FFF2-40B4-BE49-F238E27FC236}">
              <a16:creationId xmlns:a16="http://schemas.microsoft.com/office/drawing/2014/main" id="{233F23AB-D092-462E-88A2-74731BB7BA72}"/>
            </a:ext>
          </a:extLst>
        </xdr:cNvPr>
        <xdr:cNvPicPr>
          <a:picLocks noChangeAspect="1"/>
        </xdr:cNvPicPr>
      </xdr:nvPicPr>
      <xdr:blipFill>
        <a:blip xmlns:r="http://schemas.openxmlformats.org/officeDocument/2006/relationships" r:embed="rId1"/>
        <a:stretch>
          <a:fillRect/>
        </a:stretch>
      </xdr:blipFill>
      <xdr:spPr>
        <a:xfrm>
          <a:off x="19050" y="638175"/>
          <a:ext cx="4533333" cy="51619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57150</xdr:rowOff>
    </xdr:from>
    <xdr:to>
      <xdr:col>14</xdr:col>
      <xdr:colOff>170362</xdr:colOff>
      <xdr:row>31</xdr:row>
      <xdr:rowOff>94699</xdr:rowOff>
    </xdr:to>
    <xdr:pic>
      <xdr:nvPicPr>
        <xdr:cNvPr id="2" name="Picture 1">
          <a:extLst>
            <a:ext uri="{FF2B5EF4-FFF2-40B4-BE49-F238E27FC236}">
              <a16:creationId xmlns:a16="http://schemas.microsoft.com/office/drawing/2014/main" id="{F28B277F-3775-4259-9901-B8617A822C88}"/>
            </a:ext>
          </a:extLst>
        </xdr:cNvPr>
        <xdr:cNvPicPr>
          <a:picLocks noChangeAspect="1"/>
        </xdr:cNvPicPr>
      </xdr:nvPicPr>
      <xdr:blipFill>
        <a:blip xmlns:r="http://schemas.openxmlformats.org/officeDocument/2006/relationships" r:embed="rId1"/>
        <a:stretch>
          <a:fillRect/>
        </a:stretch>
      </xdr:blipFill>
      <xdr:spPr>
        <a:xfrm>
          <a:off x="0" y="704850"/>
          <a:ext cx="8704762" cy="44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22" zoomScale="85" zoomScaleNormal="55" zoomScaleSheetLayoutView="85" workbookViewId="0">
      <selection activeCell="K32" sqref="K32:L32"/>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24" t="s">
        <v>41</v>
      </c>
      <c r="B1" s="124"/>
      <c r="C1" s="58"/>
      <c r="D1" s="58"/>
      <c r="E1" s="18"/>
      <c r="F1" s="18"/>
      <c r="G1" s="18"/>
      <c r="H1" s="18"/>
      <c r="I1" s="18"/>
      <c r="J1" s="117" t="s">
        <v>78</v>
      </c>
      <c r="K1" s="118"/>
      <c r="L1" s="118"/>
      <c r="M1" s="118"/>
      <c r="N1" s="118"/>
      <c r="O1" s="118"/>
      <c r="P1" s="119"/>
    </row>
    <row r="2" spans="1:16" ht="36" customHeight="1" x14ac:dyDescent="0.25">
      <c r="A2" s="125" t="s">
        <v>90</v>
      </c>
      <c r="B2" s="125"/>
      <c r="C2" s="125"/>
      <c r="D2" s="125"/>
      <c r="E2" s="125"/>
      <c r="F2" s="125"/>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14" t="s">
        <v>81</v>
      </c>
      <c r="B6" s="114"/>
      <c r="C6" s="114"/>
      <c r="D6" s="120" t="s">
        <v>198</v>
      </c>
      <c r="E6" s="120"/>
      <c r="F6" s="120"/>
      <c r="G6" s="120"/>
      <c r="H6" s="120"/>
      <c r="I6" s="120"/>
      <c r="J6" s="120"/>
      <c r="K6" s="120"/>
      <c r="L6" s="120"/>
    </row>
    <row r="7" spans="1:16" ht="31.5" customHeight="1" x14ac:dyDescent="0.25">
      <c r="A7" s="33" t="s">
        <v>46</v>
      </c>
      <c r="B7" s="132" t="s">
        <v>186</v>
      </c>
      <c r="C7" s="132"/>
      <c r="D7" s="132"/>
      <c r="E7" s="132"/>
      <c r="F7" s="132"/>
      <c r="G7" s="132"/>
      <c r="H7" s="2"/>
      <c r="I7" s="162" t="s">
        <v>47</v>
      </c>
      <c r="J7" s="162"/>
      <c r="K7" s="36" t="s">
        <v>193</v>
      </c>
      <c r="L7" s="116" t="s">
        <v>48</v>
      </c>
      <c r="M7" s="116"/>
      <c r="N7" s="116"/>
      <c r="O7" s="122" t="s">
        <v>187</v>
      </c>
      <c r="P7" s="122"/>
    </row>
    <row r="8" spans="1:16" ht="6.75" customHeight="1" x14ac:dyDescent="0.25">
      <c r="A8" s="34"/>
      <c r="C8" s="2"/>
      <c r="D8" s="2"/>
      <c r="E8" s="2"/>
      <c r="F8" s="2"/>
      <c r="G8" s="2"/>
      <c r="H8" s="2"/>
      <c r="I8" s="2"/>
      <c r="J8" s="2"/>
    </row>
    <row r="9" spans="1:16" ht="27.2" customHeight="1" x14ac:dyDescent="0.25">
      <c r="A9" s="33" t="s">
        <v>85</v>
      </c>
      <c r="B9" s="122" t="s">
        <v>194</v>
      </c>
      <c r="C9" s="122"/>
      <c r="D9" s="122"/>
      <c r="E9" s="122"/>
      <c r="F9" s="122"/>
      <c r="G9" s="35" t="s">
        <v>76</v>
      </c>
      <c r="H9" s="126" t="s">
        <v>195</v>
      </c>
      <c r="I9" s="126"/>
      <c r="J9" s="12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23" t="s">
        <v>196</v>
      </c>
      <c r="C11" s="123"/>
      <c r="D11" s="123"/>
      <c r="E11" s="123"/>
      <c r="F11" s="123"/>
      <c r="G11" s="35" t="s">
        <v>76</v>
      </c>
      <c r="H11" s="126" t="s">
        <v>188</v>
      </c>
      <c r="I11" s="126"/>
      <c r="J11" s="12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61" t="s">
        <v>24</v>
      </c>
      <c r="B13" s="161"/>
      <c r="C13" s="161"/>
      <c r="D13" s="161"/>
      <c r="E13" s="161"/>
      <c r="F13" s="60" t="s">
        <v>83</v>
      </c>
      <c r="G13" s="122"/>
      <c r="H13" s="122"/>
      <c r="I13" s="122"/>
      <c r="J13" s="122"/>
      <c r="K13" s="37"/>
      <c r="L13" s="38"/>
      <c r="M13" s="38"/>
      <c r="N13" s="38"/>
      <c r="O13" s="127"/>
      <c r="P13" s="127"/>
    </row>
    <row r="14" spans="1:16" ht="27.2" customHeight="1" x14ac:dyDescent="0.25">
      <c r="A14" s="114" t="s">
        <v>88</v>
      </c>
      <c r="B14" s="114"/>
      <c r="C14" s="114"/>
      <c r="D14" s="65" t="s">
        <v>96</v>
      </c>
      <c r="E14" s="40"/>
      <c r="F14" s="42" t="s">
        <v>44</v>
      </c>
      <c r="G14" s="126" t="s">
        <v>191</v>
      </c>
      <c r="H14" s="126"/>
      <c r="I14" s="126"/>
      <c r="J14" s="126"/>
      <c r="K14" s="35" t="s">
        <v>45</v>
      </c>
      <c r="L14" s="126" t="s">
        <v>191</v>
      </c>
      <c r="M14" s="126"/>
      <c r="N14" s="41"/>
      <c r="O14" s="38"/>
      <c r="P14" s="34"/>
    </row>
    <row r="15" spans="1:16" ht="60.75" customHeight="1" x14ac:dyDescent="0.25">
      <c r="A15" s="37"/>
      <c r="B15" s="37"/>
      <c r="C15" s="42" t="s">
        <v>89</v>
      </c>
      <c r="D15" s="70" t="s">
        <v>97</v>
      </c>
      <c r="E15" s="40"/>
      <c r="F15" s="151" t="s">
        <v>84</v>
      </c>
      <c r="G15" s="151"/>
      <c r="H15" s="151"/>
      <c r="I15" s="151"/>
      <c r="J15" s="152"/>
      <c r="K15" s="152"/>
      <c r="L15" s="152"/>
      <c r="M15" s="152"/>
      <c r="N15" s="152"/>
      <c r="O15" s="152"/>
      <c r="P15" s="152"/>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3"/>
      <c r="L17" s="153"/>
      <c r="M17" s="2"/>
      <c r="N17" s="2"/>
      <c r="O17" s="2"/>
      <c r="R17" s="2"/>
    </row>
    <row r="18" spans="1:18" ht="18.75" customHeight="1" x14ac:dyDescent="0.25">
      <c r="A18" s="131" t="s">
        <v>51</v>
      </c>
      <c r="B18" s="131"/>
      <c r="C18" s="131"/>
      <c r="D18" s="131"/>
      <c r="E18" s="8"/>
      <c r="F18" s="164" t="s">
        <v>52</v>
      </c>
      <c r="G18" s="164"/>
      <c r="H18" s="164"/>
      <c r="I18" s="164"/>
      <c r="J18" s="164"/>
      <c r="K18" s="164"/>
      <c r="L18" s="164"/>
      <c r="N18" s="129" t="s">
        <v>79</v>
      </c>
      <c r="O18" s="129"/>
      <c r="P18" s="129"/>
    </row>
    <row r="19" spans="1:18" ht="30.95" customHeight="1" x14ac:dyDescent="0.25">
      <c r="A19" s="114" t="s">
        <v>91</v>
      </c>
      <c r="B19" s="114"/>
      <c r="C19" s="154">
        <f>K38</f>
        <v>5317.64</v>
      </c>
      <c r="D19" s="154"/>
      <c r="E19" s="3"/>
      <c r="F19" s="114" t="s">
        <v>100</v>
      </c>
      <c r="G19" s="114"/>
      <c r="H19" s="114"/>
      <c r="I19" s="114"/>
      <c r="J19" s="114"/>
      <c r="K19" s="154"/>
      <c r="L19" s="154"/>
      <c r="N19" s="128"/>
      <c r="O19" s="128"/>
      <c r="P19" s="128"/>
    </row>
    <row r="20" spans="1:18" ht="30.95" customHeight="1" x14ac:dyDescent="0.25">
      <c r="A20" s="37" t="s">
        <v>72</v>
      </c>
      <c r="B20" s="2"/>
      <c r="C20" s="133"/>
      <c r="D20" s="133"/>
      <c r="E20" s="3"/>
      <c r="F20" s="114" t="s">
        <v>101</v>
      </c>
      <c r="G20" s="114"/>
      <c r="H20" s="114"/>
      <c r="I20" s="114"/>
      <c r="J20" s="114"/>
      <c r="K20" s="155"/>
      <c r="L20" s="155"/>
      <c r="N20" s="128"/>
      <c r="O20" s="128"/>
      <c r="P20" s="128"/>
    </row>
    <row r="21" spans="1:18" ht="30.95" customHeight="1" x14ac:dyDescent="0.25">
      <c r="A21" s="33" t="s">
        <v>73</v>
      </c>
      <c r="B21" s="26"/>
      <c r="C21" s="155"/>
      <c r="D21" s="155"/>
      <c r="E21" s="3"/>
      <c r="F21" s="114" t="s">
        <v>102</v>
      </c>
      <c r="G21" s="114"/>
      <c r="H21" s="114"/>
      <c r="I21" s="114"/>
      <c r="J21" s="114"/>
      <c r="K21" s="155"/>
      <c r="L21" s="155"/>
      <c r="N21" s="128"/>
      <c r="O21" s="128"/>
      <c r="P21" s="128"/>
    </row>
    <row r="22" spans="1:18" ht="30.95" customHeight="1" thickBot="1" x14ac:dyDescent="0.3">
      <c r="A22" s="114" t="s">
        <v>74</v>
      </c>
      <c r="B22" s="114"/>
      <c r="C22" s="121">
        <f>SUM(C20:D21)</f>
        <v>0</v>
      </c>
      <c r="D22" s="121"/>
      <c r="E22" s="3"/>
      <c r="F22" s="114" t="s">
        <v>103</v>
      </c>
      <c r="G22" s="114"/>
      <c r="H22" s="114"/>
      <c r="I22" s="114"/>
      <c r="J22" s="114"/>
      <c r="K22" s="155"/>
      <c r="L22" s="155"/>
      <c r="N22" s="128"/>
      <c r="O22" s="128"/>
      <c r="P22" s="128"/>
    </row>
    <row r="23" spans="1:18" ht="30.95" customHeight="1" thickTop="1" x14ac:dyDescent="0.3">
      <c r="A23" s="163"/>
      <c r="B23" s="163"/>
      <c r="C23" s="130"/>
      <c r="D23" s="130"/>
      <c r="E23" s="3"/>
      <c r="F23" s="54" t="s">
        <v>104</v>
      </c>
      <c r="G23" s="54"/>
      <c r="H23" s="54"/>
      <c r="I23" s="54"/>
      <c r="J23" s="54"/>
      <c r="K23" s="158"/>
      <c r="L23" s="158"/>
      <c r="N23" s="128"/>
      <c r="O23" s="128"/>
      <c r="P23" s="128"/>
    </row>
    <row r="24" spans="1:18" ht="30.95" customHeight="1" thickBot="1" x14ac:dyDescent="0.3">
      <c r="A24" s="114" t="s">
        <v>75</v>
      </c>
      <c r="B24" s="114"/>
      <c r="C24" s="165"/>
      <c r="D24" s="165"/>
      <c r="E24" s="2"/>
      <c r="F24" s="114" t="s">
        <v>105</v>
      </c>
      <c r="G24" s="114"/>
      <c r="H24" s="114"/>
      <c r="I24" s="114"/>
      <c r="J24" s="114"/>
      <c r="K24" s="166"/>
      <c r="L24" s="166"/>
      <c r="M24" s="2"/>
      <c r="N24" s="128"/>
      <c r="O24" s="128"/>
      <c r="P24" s="128"/>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14" t="s">
        <v>98</v>
      </c>
      <c r="B26" s="114"/>
      <c r="C26" s="114"/>
      <c r="D26" s="60" t="s">
        <v>95</v>
      </c>
      <c r="E26" s="42"/>
      <c r="F26" s="115" t="s">
        <v>99</v>
      </c>
      <c r="G26" s="115"/>
      <c r="H26" s="158"/>
      <c r="I26" s="158"/>
      <c r="J26" s="158"/>
      <c r="K26" s="42"/>
      <c r="L26" s="67"/>
      <c r="M26" s="2"/>
      <c r="N26" s="15"/>
      <c r="O26" s="15"/>
      <c r="P26" s="15"/>
      <c r="Q26" s="2"/>
    </row>
    <row r="27" spans="1:18" ht="12.75" customHeight="1" thickBot="1" x14ac:dyDescent="0.3">
      <c r="A27" s="68"/>
      <c r="B27" s="68"/>
      <c r="C27" s="69"/>
      <c r="D27" s="69"/>
      <c r="E27" s="16"/>
      <c r="F27" s="16"/>
      <c r="G27" s="16"/>
      <c r="H27" s="16"/>
      <c r="I27" s="16"/>
      <c r="J27" s="16"/>
      <c r="K27" s="167"/>
      <c r="L27" s="167"/>
      <c r="M27" s="16"/>
      <c r="N27" s="157"/>
      <c r="O27" s="157"/>
      <c r="P27" s="157"/>
    </row>
    <row r="28" spans="1:18" ht="21" customHeight="1" thickTop="1" x14ac:dyDescent="0.25">
      <c r="A28" s="156" t="s">
        <v>53</v>
      </c>
      <c r="B28" s="156"/>
      <c r="C28" s="156"/>
      <c r="D28" s="156"/>
      <c r="E28" s="156"/>
      <c r="F28" s="156"/>
      <c r="G28" s="7"/>
      <c r="H28" s="142"/>
      <c r="I28" s="142"/>
      <c r="J28" s="142"/>
      <c r="K28" s="142"/>
      <c r="L28" s="142"/>
      <c r="M28" s="142"/>
      <c r="N28" s="142"/>
      <c r="O28" s="142"/>
      <c r="P28" s="2"/>
      <c r="Q28" s="2"/>
    </row>
    <row r="29" spans="1:18" ht="21" customHeight="1" x14ac:dyDescent="0.25">
      <c r="A29" s="160" t="s">
        <v>106</v>
      </c>
      <c r="B29" s="160"/>
      <c r="C29" s="160"/>
      <c r="D29" s="160"/>
      <c r="E29" s="160"/>
      <c r="F29" s="160"/>
      <c r="G29" s="45" t="s">
        <v>107</v>
      </c>
      <c r="H29" s="160" t="s">
        <v>108</v>
      </c>
      <c r="I29" s="160"/>
      <c r="J29" s="160"/>
      <c r="K29" s="159" t="s">
        <v>109</v>
      </c>
      <c r="L29" s="160"/>
      <c r="M29" s="160" t="s">
        <v>110</v>
      </c>
      <c r="N29" s="160"/>
      <c r="O29" s="160"/>
      <c r="R29" s="2"/>
    </row>
    <row r="30" spans="1:18" ht="21" customHeight="1" x14ac:dyDescent="0.2">
      <c r="A30" s="147" t="s">
        <v>199</v>
      </c>
      <c r="B30" s="148"/>
      <c r="C30" s="148"/>
      <c r="D30" s="148"/>
      <c r="E30" s="148"/>
      <c r="F30" s="149"/>
      <c r="G30" s="108">
        <v>3</v>
      </c>
      <c r="H30" s="143">
        <v>696.74</v>
      </c>
      <c r="I30" s="144"/>
      <c r="J30" s="145"/>
      <c r="K30" s="146">
        <f>G30*H30</f>
        <v>2090.2200000000003</v>
      </c>
      <c r="L30" s="146"/>
      <c r="M30" s="128" t="s">
        <v>197</v>
      </c>
      <c r="N30" s="128"/>
      <c r="O30" s="128"/>
    </row>
    <row r="31" spans="1:18" s="4" customFormat="1" ht="21" customHeight="1" x14ac:dyDescent="0.2">
      <c r="A31" s="147" t="s">
        <v>200</v>
      </c>
      <c r="B31" s="148"/>
      <c r="C31" s="148"/>
      <c r="D31" s="148"/>
      <c r="E31" s="148"/>
      <c r="F31" s="149"/>
      <c r="G31" s="108">
        <v>14</v>
      </c>
      <c r="H31" s="143">
        <v>230.53</v>
      </c>
      <c r="I31" s="144"/>
      <c r="J31" s="145"/>
      <c r="K31" s="146">
        <f>G31*H31</f>
        <v>3227.42</v>
      </c>
      <c r="L31" s="146"/>
      <c r="M31" s="128" t="s">
        <v>197</v>
      </c>
      <c r="N31" s="128"/>
      <c r="O31" s="128"/>
    </row>
    <row r="32" spans="1:18" s="4" customFormat="1" ht="21" customHeight="1" x14ac:dyDescent="0.2">
      <c r="A32" s="169"/>
      <c r="B32" s="148"/>
      <c r="C32" s="148"/>
      <c r="D32" s="148"/>
      <c r="E32" s="148"/>
      <c r="F32" s="149"/>
      <c r="G32" s="108"/>
      <c r="H32" s="143"/>
      <c r="I32" s="144"/>
      <c r="J32" s="145"/>
      <c r="K32" s="146"/>
      <c r="L32" s="146"/>
      <c r="M32" s="128"/>
      <c r="N32" s="128"/>
      <c r="O32" s="128"/>
    </row>
    <row r="33" spans="1:18" s="4" customFormat="1" ht="21" customHeight="1" x14ac:dyDescent="0.2">
      <c r="A33" s="169"/>
      <c r="B33" s="148"/>
      <c r="C33" s="148"/>
      <c r="D33" s="148"/>
      <c r="E33" s="148"/>
      <c r="F33" s="149"/>
      <c r="G33" s="108"/>
      <c r="H33" s="143"/>
      <c r="I33" s="144"/>
      <c r="J33" s="145"/>
      <c r="K33" s="146"/>
      <c r="L33" s="146"/>
      <c r="M33" s="128"/>
      <c r="N33" s="128"/>
      <c r="O33" s="128"/>
    </row>
    <row r="34" spans="1:18" s="4" customFormat="1" ht="21" customHeight="1" x14ac:dyDescent="0.2">
      <c r="A34" s="147"/>
      <c r="B34" s="148"/>
      <c r="C34" s="148"/>
      <c r="D34" s="148"/>
      <c r="E34" s="148"/>
      <c r="F34" s="149"/>
      <c r="G34" s="109"/>
      <c r="H34" s="143"/>
      <c r="I34" s="144"/>
      <c r="J34" s="145"/>
      <c r="K34" s="146"/>
      <c r="L34" s="146"/>
      <c r="M34" s="128"/>
      <c r="N34" s="128"/>
      <c r="O34" s="128"/>
    </row>
    <row r="35" spans="1:18" s="4" customFormat="1" ht="21" customHeight="1" x14ac:dyDescent="0.2">
      <c r="A35" s="147"/>
      <c r="B35" s="148"/>
      <c r="C35" s="148"/>
      <c r="D35" s="148"/>
      <c r="E35" s="148"/>
      <c r="F35" s="149"/>
      <c r="G35" s="109"/>
      <c r="H35" s="143"/>
      <c r="I35" s="144"/>
      <c r="J35" s="145"/>
      <c r="K35" s="146"/>
      <c r="L35" s="146"/>
      <c r="M35" s="128"/>
      <c r="N35" s="128"/>
      <c r="O35" s="128"/>
    </row>
    <row r="36" spans="1:18" s="4" customFormat="1" ht="21" customHeight="1" x14ac:dyDescent="0.2">
      <c r="A36" s="147"/>
      <c r="B36" s="148"/>
      <c r="C36" s="148"/>
      <c r="D36" s="148"/>
      <c r="E36" s="148"/>
      <c r="F36" s="149"/>
      <c r="G36" s="109"/>
      <c r="H36" s="143"/>
      <c r="I36" s="144"/>
      <c r="J36" s="145"/>
      <c r="K36" s="146"/>
      <c r="L36" s="146"/>
      <c r="M36" s="128"/>
      <c r="N36" s="128"/>
      <c r="O36" s="128"/>
    </row>
    <row r="37" spans="1:18" s="4" customFormat="1" ht="21" customHeight="1" x14ac:dyDescent="0.2">
      <c r="A37" s="147"/>
      <c r="B37" s="148"/>
      <c r="C37" s="148"/>
      <c r="D37" s="148"/>
      <c r="E37" s="148"/>
      <c r="F37" s="149"/>
      <c r="G37" s="109"/>
      <c r="H37" s="143"/>
      <c r="I37" s="144"/>
      <c r="J37" s="145"/>
      <c r="K37" s="146"/>
      <c r="L37" s="146"/>
      <c r="M37" s="128"/>
      <c r="N37" s="128"/>
      <c r="O37" s="128"/>
    </row>
    <row r="38" spans="1:18" ht="24.95" customHeight="1" thickBot="1" x14ac:dyDescent="0.25">
      <c r="A38" s="110"/>
      <c r="B38" s="110"/>
      <c r="C38" s="110"/>
      <c r="D38" s="110"/>
      <c r="E38" s="110"/>
      <c r="F38" s="110"/>
      <c r="G38" s="111"/>
      <c r="H38" s="112"/>
      <c r="I38" s="112"/>
      <c r="J38" s="110"/>
      <c r="K38" s="150">
        <f>SUM(K30:K37)</f>
        <v>5317.64</v>
      </c>
      <c r="L38" s="150"/>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70" t="s">
        <v>184</v>
      </c>
      <c r="B41" s="170"/>
      <c r="C41" s="170"/>
      <c r="D41" s="170"/>
      <c r="E41" s="170"/>
      <c r="F41" s="170"/>
      <c r="G41" s="170"/>
      <c r="H41" s="170"/>
      <c r="I41" s="170"/>
      <c r="J41" s="170"/>
      <c r="K41" s="170"/>
      <c r="L41" s="170"/>
      <c r="M41" s="170"/>
      <c r="N41" s="170"/>
      <c r="P41" s="2"/>
      <c r="Q41" s="2"/>
      <c r="R41" s="2"/>
    </row>
    <row r="42" spans="1:18" ht="15" x14ac:dyDescent="0.2">
      <c r="A42" s="170" t="s">
        <v>93</v>
      </c>
      <c r="B42" s="170"/>
      <c r="C42" s="170"/>
      <c r="D42" s="170"/>
      <c r="E42" s="170"/>
      <c r="F42" s="170"/>
      <c r="G42" s="170"/>
      <c r="H42" s="170"/>
      <c r="I42" s="170"/>
      <c r="J42" s="170"/>
      <c r="K42" s="170"/>
      <c r="L42" s="170"/>
      <c r="M42" s="170"/>
      <c r="N42" s="170"/>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39" t="s">
        <v>54</v>
      </c>
      <c r="B45" s="139"/>
      <c r="C45" s="139"/>
      <c r="D45" s="139"/>
      <c r="E45" s="139"/>
      <c r="F45" s="139"/>
      <c r="G45" s="139"/>
      <c r="H45" s="139"/>
      <c r="I45" s="139"/>
      <c r="J45" s="139"/>
      <c r="K45" s="139"/>
      <c r="L45" s="139"/>
      <c r="M45" s="139"/>
      <c r="N45" s="139"/>
      <c r="O45" s="139"/>
      <c r="P45" s="2"/>
      <c r="Q45" s="2"/>
      <c r="R45" s="2"/>
    </row>
    <row r="46" spans="1:18" s="34" customFormat="1" ht="15.75" x14ac:dyDescent="0.25">
      <c r="A46" s="48"/>
      <c r="B46" s="48"/>
      <c r="C46" s="50"/>
      <c r="D46" s="137" t="s">
        <v>55</v>
      </c>
      <c r="E46" s="137"/>
      <c r="F46" s="137"/>
      <c r="G46" s="137"/>
      <c r="H46" s="137"/>
      <c r="I46" s="137"/>
      <c r="J46" s="137" t="s">
        <v>56</v>
      </c>
      <c r="K46" s="137"/>
      <c r="L46" s="137"/>
      <c r="M46" s="137"/>
      <c r="N46" s="137"/>
      <c r="O46" s="137"/>
      <c r="R46" s="49"/>
    </row>
    <row r="47" spans="1:18" s="34" customFormat="1" ht="14.25" customHeight="1" x14ac:dyDescent="0.25">
      <c r="A47" s="138" t="s">
        <v>57</v>
      </c>
      <c r="B47" s="141"/>
      <c r="C47" s="141"/>
      <c r="D47" s="135" t="s">
        <v>58</v>
      </c>
      <c r="E47" s="135"/>
      <c r="F47" s="135"/>
      <c r="G47" s="135"/>
      <c r="H47" s="135"/>
      <c r="I47" s="135"/>
      <c r="J47" s="176" t="s">
        <v>59</v>
      </c>
      <c r="K47" s="176"/>
      <c r="L47" s="176"/>
      <c r="M47" s="176"/>
      <c r="N47" s="176"/>
      <c r="O47" s="176"/>
      <c r="R47" s="49"/>
    </row>
    <row r="48" spans="1:18" s="34" customFormat="1" ht="15.75" x14ac:dyDescent="0.25">
      <c r="A48" s="138" t="s">
        <v>60</v>
      </c>
      <c r="B48" s="141"/>
      <c r="C48" s="141"/>
      <c r="D48" s="135" t="s">
        <v>58</v>
      </c>
      <c r="E48" s="135"/>
      <c r="F48" s="135"/>
      <c r="G48" s="135"/>
      <c r="H48" s="135"/>
      <c r="I48" s="135"/>
      <c r="J48" s="135" t="s">
        <v>61</v>
      </c>
      <c r="K48" s="135"/>
      <c r="L48" s="135"/>
      <c r="M48" s="135"/>
      <c r="N48" s="135"/>
      <c r="O48" s="135"/>
      <c r="R48" s="49"/>
    </row>
    <row r="49" spans="1:18" s="34" customFormat="1" ht="15.75" x14ac:dyDescent="0.25">
      <c r="A49" s="138" t="s">
        <v>62</v>
      </c>
      <c r="B49" s="141"/>
      <c r="C49" s="141"/>
      <c r="D49" s="135" t="s">
        <v>63</v>
      </c>
      <c r="E49" s="135"/>
      <c r="F49" s="135"/>
      <c r="G49" s="135"/>
      <c r="H49" s="135"/>
      <c r="I49" s="135"/>
      <c r="J49" s="135" t="s">
        <v>64</v>
      </c>
      <c r="K49" s="135"/>
      <c r="L49" s="135"/>
      <c r="M49" s="135"/>
      <c r="N49" s="135"/>
      <c r="O49" s="135"/>
      <c r="R49" s="49"/>
    </row>
    <row r="50" spans="1:18" s="34" customFormat="1" ht="30" customHeight="1" x14ac:dyDescent="0.25">
      <c r="A50" s="138" t="s">
        <v>65</v>
      </c>
      <c r="B50" s="141"/>
      <c r="C50" s="141"/>
      <c r="D50" s="140" t="s">
        <v>82</v>
      </c>
      <c r="E50" s="140"/>
      <c r="F50" s="140"/>
      <c r="G50" s="140"/>
      <c r="H50" s="140"/>
      <c r="I50" s="140"/>
      <c r="J50" s="140" t="s">
        <v>80</v>
      </c>
      <c r="K50" s="140"/>
      <c r="L50" s="140"/>
      <c r="M50" s="140"/>
      <c r="N50" s="140"/>
      <c r="O50" s="140"/>
      <c r="R50" s="49"/>
    </row>
    <row r="51" spans="1:18" s="34" customFormat="1" ht="15.75" x14ac:dyDescent="0.25">
      <c r="A51" s="135" t="s">
        <v>66</v>
      </c>
      <c r="B51" s="138"/>
      <c r="C51" s="138"/>
      <c r="D51" s="135" t="s">
        <v>67</v>
      </c>
      <c r="E51" s="135"/>
      <c r="F51" s="135"/>
      <c r="G51" s="135"/>
      <c r="H51" s="135"/>
      <c r="I51" s="135"/>
      <c r="J51" s="135" t="s">
        <v>68</v>
      </c>
      <c r="K51" s="135"/>
      <c r="L51" s="135"/>
      <c r="M51" s="135"/>
      <c r="N51" s="135"/>
      <c r="O51" s="135"/>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39" t="s">
        <v>111</v>
      </c>
      <c r="B54" s="139"/>
      <c r="C54" s="139"/>
      <c r="D54" s="139"/>
      <c r="E54" s="139"/>
      <c r="F54" s="139"/>
      <c r="G54" s="139"/>
      <c r="H54" s="139"/>
      <c r="I54" s="139"/>
      <c r="J54" s="139"/>
      <c r="K54" s="139"/>
      <c r="L54" s="139"/>
      <c r="M54" s="139"/>
      <c r="N54" s="139"/>
      <c r="O54" s="139"/>
      <c r="P54" s="139"/>
      <c r="R54" s="5"/>
    </row>
    <row r="55" spans="1:18" s="34" customFormat="1" ht="15.75" x14ac:dyDescent="0.25">
      <c r="A55" s="47"/>
      <c r="B55" s="47"/>
      <c r="C55" s="48"/>
      <c r="D55" s="137" t="s">
        <v>69</v>
      </c>
      <c r="E55" s="137"/>
      <c r="F55" s="137"/>
      <c r="G55" s="137"/>
      <c r="H55" s="137"/>
      <c r="I55" s="137"/>
      <c r="J55" s="137" t="s">
        <v>70</v>
      </c>
      <c r="K55" s="137"/>
      <c r="L55" s="137"/>
      <c r="M55" s="137"/>
      <c r="N55" s="173" t="s">
        <v>39</v>
      </c>
      <c r="O55" s="173"/>
      <c r="P55" s="174"/>
      <c r="R55" s="49"/>
    </row>
    <row r="56" spans="1:18" s="34" customFormat="1" ht="30" customHeight="1" x14ac:dyDescent="0.25">
      <c r="A56" s="134" t="s">
        <v>55</v>
      </c>
      <c r="B56" s="134"/>
      <c r="C56" s="134"/>
      <c r="D56" s="135" t="s">
        <v>189</v>
      </c>
      <c r="E56" s="136"/>
      <c r="F56" s="136"/>
      <c r="G56" s="136"/>
      <c r="H56" s="136"/>
      <c r="I56" s="136"/>
      <c r="J56" s="135"/>
      <c r="K56" s="135"/>
      <c r="L56" s="135"/>
      <c r="M56" s="135"/>
      <c r="N56" s="171"/>
      <c r="O56" s="171"/>
      <c r="P56" s="172"/>
      <c r="R56" s="49"/>
    </row>
    <row r="57" spans="1:18" s="34" customFormat="1" ht="30" customHeight="1" x14ac:dyDescent="0.25">
      <c r="A57" s="134" t="s">
        <v>56</v>
      </c>
      <c r="B57" s="134"/>
      <c r="C57" s="134"/>
      <c r="D57" s="135" t="s">
        <v>190</v>
      </c>
      <c r="E57" s="135"/>
      <c r="F57" s="135"/>
      <c r="G57" s="135"/>
      <c r="H57" s="135"/>
      <c r="I57" s="135"/>
      <c r="J57" s="135"/>
      <c r="K57" s="135"/>
      <c r="L57" s="135"/>
      <c r="M57" s="135"/>
      <c r="N57" s="175"/>
      <c r="O57" s="175"/>
      <c r="P57" s="175"/>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68"/>
      <c r="E60" s="168"/>
      <c r="F60" s="168"/>
      <c r="G60" s="168"/>
      <c r="H60" s="46"/>
      <c r="I60" s="127" t="s">
        <v>77</v>
      </c>
      <c r="J60" s="127"/>
      <c r="K60" s="127"/>
      <c r="L60" s="168"/>
      <c r="M60" s="168"/>
      <c r="N60" s="168"/>
      <c r="O60" s="168"/>
      <c r="P60" s="168"/>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A56:C56"/>
    <mergeCell ref="D56:I56"/>
    <mergeCell ref="J55:M55"/>
    <mergeCell ref="J56:M56"/>
    <mergeCell ref="D55:I55"/>
    <mergeCell ref="J49:O49"/>
    <mergeCell ref="A51:C51"/>
    <mergeCell ref="D49:I49"/>
    <mergeCell ref="A54:P54"/>
    <mergeCell ref="D51:I51"/>
    <mergeCell ref="J50:O50"/>
    <mergeCell ref="A50:C50"/>
    <mergeCell ref="D50:I50"/>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s>
  <phoneticPr fontId="0" type="noConversion"/>
  <printOptions horizontalCentered="1" verticalCentered="1"/>
  <pageMargins left="0.25" right="0.25" top="0" bottom="0.3" header="0" footer="0"/>
  <pageSetup scale="62"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6.710937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24" t="s">
        <v>41</v>
      </c>
      <c r="B1" s="124"/>
      <c r="C1" s="58"/>
      <c r="D1" s="58"/>
      <c r="E1" s="18"/>
      <c r="F1" s="18"/>
      <c r="G1" s="18"/>
      <c r="H1" s="18"/>
      <c r="I1" s="18"/>
      <c r="J1" s="7"/>
      <c r="K1" s="7"/>
      <c r="L1" s="7"/>
      <c r="M1" s="7"/>
      <c r="N1" s="7"/>
      <c r="O1" s="7"/>
      <c r="P1" s="7"/>
      <c r="Q1" s="7"/>
      <c r="R1" s="7"/>
      <c r="S1" s="7"/>
      <c r="T1" s="7"/>
      <c r="U1" s="7"/>
    </row>
    <row r="2" spans="1:21" s="1" customFormat="1" ht="36" customHeight="1" x14ac:dyDescent="0.25">
      <c r="A2" s="125" t="s">
        <v>90</v>
      </c>
      <c r="B2" s="125"/>
      <c r="C2" s="125"/>
      <c r="D2" s="125"/>
      <c r="E2" s="125"/>
      <c r="F2" s="125"/>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1" t="s">
        <v>112</v>
      </c>
      <c r="J5" s="151"/>
      <c r="K5" s="151"/>
      <c r="L5" s="73"/>
      <c r="M5" s="73"/>
      <c r="N5" s="7"/>
      <c r="O5" s="7"/>
      <c r="P5" s="7"/>
      <c r="Q5" s="7"/>
      <c r="R5" s="7"/>
      <c r="S5" s="7"/>
      <c r="T5" s="7"/>
      <c r="U5" s="7"/>
    </row>
    <row r="6" spans="1:21" s="1" customFormat="1" ht="24.95" customHeight="1" x14ac:dyDescent="0.25">
      <c r="A6" s="64"/>
      <c r="B6" s="40" t="s">
        <v>113</v>
      </c>
      <c r="C6" s="40"/>
      <c r="D6" s="40"/>
      <c r="E6" s="73"/>
      <c r="F6" s="73"/>
      <c r="G6" s="73"/>
      <c r="H6" s="73"/>
      <c r="I6" s="151" t="s">
        <v>114</v>
      </c>
      <c r="J6" s="151"/>
      <c r="K6" s="151"/>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95" t="s">
        <v>160</v>
      </c>
      <c r="D8" s="195"/>
      <c r="E8" s="195"/>
      <c r="F8" s="195"/>
      <c r="G8" s="196"/>
      <c r="H8" s="196"/>
      <c r="I8" s="196"/>
      <c r="J8" s="196"/>
      <c r="K8" s="196"/>
      <c r="L8" s="73"/>
      <c r="M8" s="99"/>
      <c r="N8" s="72"/>
      <c r="O8" s="7"/>
      <c r="P8" s="7"/>
      <c r="Q8" s="7"/>
      <c r="R8" s="7"/>
      <c r="S8" s="7"/>
      <c r="T8" s="7"/>
      <c r="U8" s="7"/>
    </row>
    <row r="9" spans="1:21" s="1" customFormat="1" ht="24.95" customHeight="1" x14ac:dyDescent="0.25">
      <c r="A9" s="64"/>
      <c r="B9" s="59" t="s">
        <v>123</v>
      </c>
      <c r="C9" s="197" t="s">
        <v>201</v>
      </c>
      <c r="D9" s="197"/>
      <c r="E9" s="197"/>
      <c r="F9" s="197"/>
      <c r="G9" s="197"/>
      <c r="H9" s="197"/>
      <c r="I9" s="197"/>
      <c r="J9" s="197"/>
      <c r="K9" s="197"/>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63" customHeight="1" x14ac:dyDescent="0.2">
      <c r="A12" s="184" t="s">
        <v>204</v>
      </c>
      <c r="B12" s="185"/>
      <c r="C12" s="185"/>
      <c r="D12" s="185"/>
      <c r="E12" s="185"/>
      <c r="F12" s="185"/>
      <c r="G12" s="185"/>
      <c r="H12" s="185"/>
      <c r="I12" s="185"/>
      <c r="J12" s="185"/>
      <c r="K12" s="185"/>
      <c r="L12" s="185"/>
      <c r="M12" s="185"/>
      <c r="N12" s="185"/>
      <c r="O12" s="185"/>
      <c r="P12" s="186"/>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1" t="s">
        <v>161</v>
      </c>
      <c r="B15" s="151"/>
      <c r="C15" s="151"/>
      <c r="D15" s="151"/>
      <c r="E15" s="151"/>
      <c r="F15" s="151"/>
      <c r="G15" s="151"/>
      <c r="H15" s="151"/>
      <c r="I15" s="151"/>
      <c r="J15" s="40"/>
      <c r="K15" s="34" t="s">
        <v>29</v>
      </c>
      <c r="M15" s="34" t="s">
        <v>30</v>
      </c>
    </row>
    <row r="16" spans="1:21" ht="30" customHeight="1" x14ac:dyDescent="0.25">
      <c r="A16" s="114" t="s">
        <v>162</v>
      </c>
      <c r="B16" s="114"/>
      <c r="C16" s="114"/>
      <c r="D16" s="114"/>
      <c r="E16" s="114"/>
      <c r="F16" s="114"/>
      <c r="G16" s="114"/>
      <c r="H16" s="114"/>
      <c r="I16" s="114"/>
      <c r="J16" s="40"/>
      <c r="K16" s="34" t="s">
        <v>29</v>
      </c>
      <c r="M16" s="34" t="s">
        <v>30</v>
      </c>
    </row>
    <row r="17" spans="1:16" ht="30" customHeight="1" x14ac:dyDescent="0.25">
      <c r="A17" s="114" t="s">
        <v>163</v>
      </c>
      <c r="B17" s="114"/>
      <c r="C17" s="114"/>
      <c r="D17" s="114"/>
      <c r="E17" s="114"/>
      <c r="F17" s="114"/>
      <c r="G17" s="114"/>
      <c r="H17" s="114"/>
      <c r="I17" s="114"/>
      <c r="J17" s="40"/>
      <c r="K17" s="34" t="s">
        <v>29</v>
      </c>
      <c r="M17" s="34" t="s">
        <v>30</v>
      </c>
    </row>
    <row r="18" spans="1:16" ht="30" customHeight="1" x14ac:dyDescent="0.25">
      <c r="A18" s="114" t="s">
        <v>164</v>
      </c>
      <c r="B18" s="114"/>
      <c r="C18" s="114"/>
      <c r="D18" s="114"/>
      <c r="E18" s="114"/>
      <c r="F18" s="114"/>
      <c r="G18" s="114"/>
      <c r="H18" s="114"/>
      <c r="I18" s="114"/>
      <c r="J18" s="40"/>
      <c r="K18" s="34" t="s">
        <v>29</v>
      </c>
      <c r="M18" s="34" t="s">
        <v>30</v>
      </c>
    </row>
    <row r="19" spans="1:16" ht="30" customHeight="1" x14ac:dyDescent="0.25">
      <c r="A19" s="114" t="s">
        <v>165</v>
      </c>
      <c r="B19" s="114"/>
      <c r="C19" s="114"/>
      <c r="D19" s="114"/>
      <c r="E19" s="114"/>
      <c r="F19" s="114"/>
      <c r="G19" s="114"/>
      <c r="H19" s="114"/>
      <c r="I19" s="114"/>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0" t="s">
        <v>118</v>
      </c>
      <c r="D23" s="160"/>
      <c r="E23" s="160"/>
      <c r="F23" s="160"/>
      <c r="G23" s="160"/>
      <c r="H23" s="160"/>
      <c r="I23" s="160"/>
      <c r="J23" s="187" t="s">
        <v>119</v>
      </c>
      <c r="K23" s="187"/>
      <c r="L23" s="37"/>
      <c r="M23" s="37"/>
      <c r="N23" s="37"/>
    </row>
    <row r="24" spans="1:16" ht="18" customHeight="1" x14ac:dyDescent="0.25">
      <c r="A24" s="23"/>
      <c r="B24" s="37"/>
      <c r="C24" s="178" t="s">
        <v>35</v>
      </c>
      <c r="D24" s="178"/>
      <c r="E24" s="178" t="s">
        <v>36</v>
      </c>
      <c r="F24" s="178"/>
      <c r="G24" s="178" t="s">
        <v>38</v>
      </c>
      <c r="H24" s="178"/>
      <c r="I24" s="77" t="s">
        <v>37</v>
      </c>
      <c r="J24" s="178" t="s">
        <v>34</v>
      </c>
      <c r="K24" s="178"/>
      <c r="L24" s="178" t="s">
        <v>27</v>
      </c>
      <c r="M24" s="178"/>
      <c r="N24" s="178"/>
    </row>
    <row r="25" spans="1:16" ht="21.75" customHeight="1" x14ac:dyDescent="0.25">
      <c r="A25" s="23"/>
      <c r="B25" s="42" t="s">
        <v>120</v>
      </c>
      <c r="C25" s="198" t="s">
        <v>192</v>
      </c>
      <c r="D25" s="199"/>
      <c r="E25" s="190"/>
      <c r="F25" s="191"/>
      <c r="G25" s="188"/>
      <c r="H25" s="188"/>
      <c r="I25" s="113"/>
      <c r="J25" s="188"/>
      <c r="K25" s="188"/>
      <c r="L25" s="189"/>
      <c r="M25" s="189"/>
      <c r="N25" s="189"/>
    </row>
    <row r="26" spans="1:16" ht="21.75" customHeight="1" x14ac:dyDescent="0.25">
      <c r="A26" s="23"/>
      <c r="B26" s="42" t="s">
        <v>121</v>
      </c>
      <c r="C26" s="198"/>
      <c r="D26" s="199"/>
      <c r="E26" s="198" t="s">
        <v>192</v>
      </c>
      <c r="F26" s="199"/>
      <c r="G26" s="190"/>
      <c r="H26" s="191"/>
      <c r="I26" s="113"/>
      <c r="J26" s="192"/>
      <c r="K26" s="192"/>
      <c r="L26" s="189"/>
      <c r="M26" s="189"/>
      <c r="N26" s="189"/>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0" t="s">
        <v>118</v>
      </c>
      <c r="D29" s="160"/>
      <c r="E29" s="160"/>
      <c r="F29" s="160"/>
      <c r="G29" s="160"/>
      <c r="H29" s="160"/>
      <c r="I29" s="160"/>
      <c r="J29" s="40"/>
      <c r="K29" s="37"/>
      <c r="L29" s="37"/>
      <c r="M29" s="37"/>
      <c r="N29" s="37"/>
      <c r="O29" s="37"/>
      <c r="P29" s="37"/>
    </row>
    <row r="30" spans="1:16" ht="18" customHeight="1" x14ac:dyDescent="0.25">
      <c r="A30" s="83"/>
      <c r="B30" s="37"/>
      <c r="C30" s="178" t="s">
        <v>35</v>
      </c>
      <c r="D30" s="178"/>
      <c r="E30" s="178" t="s">
        <v>36</v>
      </c>
      <c r="F30" s="178"/>
      <c r="G30" s="178" t="s">
        <v>38</v>
      </c>
      <c r="H30" s="178"/>
      <c r="I30" s="77" t="s">
        <v>37</v>
      </c>
      <c r="J30" s="40"/>
      <c r="K30" s="37"/>
      <c r="L30" s="37"/>
      <c r="M30" s="37"/>
      <c r="N30" s="37"/>
    </row>
    <row r="31" spans="1:16" ht="21.75" customHeight="1" x14ac:dyDescent="0.25">
      <c r="A31" s="114" t="s">
        <v>167</v>
      </c>
      <c r="B31" s="177"/>
      <c r="C31" s="189"/>
      <c r="D31" s="189"/>
      <c r="E31" s="189" t="s">
        <v>192</v>
      </c>
      <c r="F31" s="189"/>
      <c r="G31" s="188"/>
      <c r="H31" s="188"/>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79"/>
      <c r="B34" s="180"/>
      <c r="C34" s="180"/>
      <c r="D34" s="180"/>
      <c r="E34" s="180"/>
      <c r="F34" s="180"/>
      <c r="G34" s="180"/>
      <c r="H34" s="180"/>
      <c r="I34" s="180"/>
      <c r="J34" s="180"/>
      <c r="K34" s="180"/>
      <c r="L34" s="180"/>
      <c r="M34" s="180"/>
      <c r="N34" s="180"/>
      <c r="O34" s="180"/>
      <c r="P34" s="181"/>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82" t="s">
        <v>158</v>
      </c>
      <c r="B36" s="182"/>
      <c r="C36" s="182"/>
      <c r="D36" s="182"/>
      <c r="E36" s="182"/>
      <c r="F36" s="182"/>
      <c r="G36" s="182"/>
      <c r="H36" s="182"/>
      <c r="I36" s="182"/>
      <c r="J36" s="182"/>
      <c r="K36" s="182"/>
      <c r="L36" s="182"/>
      <c r="M36" s="182"/>
      <c r="N36" s="182"/>
      <c r="O36" s="182"/>
      <c r="P36" s="182"/>
    </row>
    <row r="37" spans="1:18" x14ac:dyDescent="0.25">
      <c r="A37" s="139" t="s">
        <v>169</v>
      </c>
      <c r="B37" s="139"/>
      <c r="C37" s="139"/>
      <c r="D37" s="139"/>
      <c r="E37" s="139"/>
      <c r="F37" s="139"/>
      <c r="G37" s="139"/>
      <c r="H37" s="139"/>
      <c r="I37" s="139"/>
      <c r="J37" s="139"/>
      <c r="K37" s="139"/>
      <c r="L37" s="139"/>
      <c r="M37" s="139"/>
      <c r="N37" s="139"/>
      <c r="O37" s="139"/>
      <c r="P37" s="139"/>
    </row>
    <row r="38" spans="1:18" x14ac:dyDescent="0.25">
      <c r="A38" s="47"/>
      <c r="B38" s="47"/>
      <c r="C38" s="183" t="s">
        <v>69</v>
      </c>
      <c r="D38" s="173"/>
      <c r="E38" s="173"/>
      <c r="F38" s="173"/>
      <c r="G38" s="173"/>
      <c r="H38" s="173"/>
      <c r="I38" s="137" t="s">
        <v>70</v>
      </c>
      <c r="J38" s="137"/>
      <c r="K38" s="137"/>
      <c r="L38" s="137"/>
      <c r="M38" s="137"/>
      <c r="N38" s="137" t="s">
        <v>39</v>
      </c>
      <c r="O38" s="137"/>
      <c r="P38" s="137"/>
      <c r="R38" s="49"/>
    </row>
    <row r="39" spans="1:18" ht="30" customHeight="1" x14ac:dyDescent="0.25">
      <c r="A39" s="134" t="s">
        <v>55</v>
      </c>
      <c r="B39" s="134"/>
      <c r="C39" s="136"/>
      <c r="D39" s="136"/>
      <c r="E39" s="136"/>
      <c r="F39" s="136"/>
      <c r="G39" s="136"/>
      <c r="H39" s="136"/>
      <c r="I39" s="136"/>
      <c r="J39" s="136"/>
      <c r="K39" s="136"/>
      <c r="L39" s="136"/>
      <c r="M39" s="136"/>
      <c r="N39" s="175"/>
      <c r="O39" s="175"/>
      <c r="P39" s="175"/>
      <c r="R39" s="49"/>
    </row>
    <row r="40" spans="1:18" ht="30" customHeight="1" x14ac:dyDescent="0.25">
      <c r="A40" s="134" t="s">
        <v>56</v>
      </c>
      <c r="B40" s="134"/>
      <c r="C40" s="136"/>
      <c r="D40" s="135"/>
      <c r="E40" s="135"/>
      <c r="F40" s="135"/>
      <c r="G40" s="135"/>
      <c r="H40" s="135"/>
      <c r="I40" s="135"/>
      <c r="J40" s="135"/>
      <c r="K40" s="135"/>
      <c r="L40" s="135"/>
      <c r="M40" s="135"/>
      <c r="N40" s="175"/>
      <c r="O40" s="175"/>
      <c r="P40" s="175"/>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39" t="s">
        <v>170</v>
      </c>
      <c r="B42" s="139"/>
      <c r="C42" s="139"/>
      <c r="D42" s="139"/>
      <c r="E42" s="139"/>
      <c r="F42" s="139"/>
      <c r="G42" s="139"/>
      <c r="H42" s="139"/>
      <c r="I42" s="139"/>
      <c r="J42" s="139"/>
      <c r="K42" s="139"/>
      <c r="L42" s="139"/>
      <c r="M42" s="139"/>
      <c r="N42" s="139"/>
      <c r="O42" s="139"/>
      <c r="P42" s="139"/>
    </row>
    <row r="43" spans="1:18" ht="18" customHeight="1" x14ac:dyDescent="0.25">
      <c r="A43" s="193"/>
      <c r="B43" s="194"/>
      <c r="C43" s="183" t="s">
        <v>69</v>
      </c>
      <c r="D43" s="173"/>
      <c r="E43" s="173"/>
      <c r="F43" s="173"/>
      <c r="G43" s="173"/>
      <c r="H43" s="173"/>
      <c r="I43" s="137" t="s">
        <v>70</v>
      </c>
      <c r="J43" s="137"/>
      <c r="K43" s="137"/>
      <c r="L43" s="137"/>
      <c r="M43" s="137"/>
      <c r="N43" s="137" t="s">
        <v>39</v>
      </c>
      <c r="O43" s="137"/>
      <c r="P43" s="137"/>
      <c r="R43" s="49"/>
    </row>
    <row r="44" spans="1:18" ht="24.95" customHeight="1" x14ac:dyDescent="0.25">
      <c r="A44" s="134" t="s">
        <v>185</v>
      </c>
      <c r="B44" s="134"/>
      <c r="C44" s="136"/>
      <c r="D44" s="136"/>
      <c r="E44" s="136"/>
      <c r="F44" s="136"/>
      <c r="G44" s="136"/>
      <c r="H44" s="136"/>
      <c r="I44" s="136"/>
      <c r="J44" s="136"/>
      <c r="K44" s="136"/>
      <c r="L44" s="136"/>
      <c r="M44" s="136"/>
      <c r="N44" s="175"/>
      <c r="O44" s="175"/>
      <c r="P44" s="175"/>
      <c r="R44" s="49"/>
    </row>
    <row r="45" spans="1:18" ht="24.95" customHeight="1" x14ac:dyDescent="0.25">
      <c r="A45" s="134"/>
      <c r="B45" s="134"/>
      <c r="C45" s="135" t="s">
        <v>42</v>
      </c>
      <c r="D45" s="135"/>
      <c r="E45" s="135"/>
      <c r="F45" s="135"/>
      <c r="G45" s="135"/>
      <c r="H45" s="135"/>
      <c r="I45" s="135"/>
      <c r="J45" s="135"/>
      <c r="K45" s="135"/>
      <c r="L45" s="135"/>
      <c r="M45" s="135"/>
      <c r="N45" s="175"/>
      <c r="O45" s="175"/>
      <c r="P45" s="175"/>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 ref="A45:B45"/>
    <mergeCell ref="C45:H45"/>
    <mergeCell ref="I45:M45"/>
    <mergeCell ref="N45:P45"/>
    <mergeCell ref="A44:B44"/>
    <mergeCell ref="C44:H44"/>
    <mergeCell ref="I44:M44"/>
    <mergeCell ref="N44:P44"/>
    <mergeCell ref="J25:K25"/>
    <mergeCell ref="E31:F31"/>
    <mergeCell ref="L25:N25"/>
    <mergeCell ref="L26:N26"/>
    <mergeCell ref="C31:D31"/>
    <mergeCell ref="G31:H31"/>
    <mergeCell ref="G25:H25"/>
    <mergeCell ref="G26:H26"/>
    <mergeCell ref="J26:K26"/>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A40:B40"/>
    <mergeCell ref="C38:H38"/>
    <mergeCell ref="I38:M38"/>
    <mergeCell ref="C39:H39"/>
    <mergeCell ref="I39:M39"/>
    <mergeCell ref="A39:B39"/>
    <mergeCell ref="I40:M40"/>
    <mergeCell ref="C40:H40"/>
    <mergeCell ref="N38:P38"/>
    <mergeCell ref="C29:I29"/>
    <mergeCell ref="A31:B31"/>
    <mergeCell ref="C30:D30"/>
    <mergeCell ref="E30:F30"/>
    <mergeCell ref="G30:H30"/>
    <mergeCell ref="A34:P34"/>
    <mergeCell ref="A37:P37"/>
    <mergeCell ref="A36:P3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4" t="s">
        <v>135</v>
      </c>
      <c r="B2" s="204"/>
      <c r="C2" s="204"/>
      <c r="D2" s="204"/>
      <c r="E2" s="204"/>
      <c r="F2" s="204"/>
      <c r="G2" s="204"/>
      <c r="H2" s="204"/>
      <c r="I2" s="204"/>
      <c r="J2" s="204"/>
      <c r="K2" s="204"/>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1" t="s">
        <v>182</v>
      </c>
      <c r="B5" s="201"/>
      <c r="C5" s="201"/>
      <c r="D5" s="201"/>
      <c r="E5" s="201"/>
      <c r="F5" s="201"/>
      <c r="G5" s="201"/>
      <c r="H5" s="201"/>
      <c r="I5" s="201"/>
      <c r="J5" s="201"/>
      <c r="K5" s="201"/>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1" t="s">
        <v>183</v>
      </c>
      <c r="B8" s="201"/>
      <c r="C8" s="201"/>
      <c r="D8" s="201"/>
      <c r="E8" s="201"/>
      <c r="F8" s="201"/>
      <c r="G8" s="201"/>
      <c r="H8" s="201"/>
      <c r="I8" s="201"/>
      <c r="J8" s="201"/>
      <c r="K8" s="201"/>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1" t="s">
        <v>150</v>
      </c>
      <c r="B11" s="201"/>
      <c r="C11" s="201"/>
      <c r="D11" s="201"/>
      <c r="E11" s="201"/>
      <c r="F11" s="201"/>
      <c r="G11" s="201"/>
      <c r="H11" s="201"/>
      <c r="I11" s="201"/>
      <c r="J11" s="201"/>
      <c r="K11" s="201"/>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3" t="s">
        <v>146</v>
      </c>
      <c r="C14" s="203"/>
      <c r="D14" s="203"/>
      <c r="E14" s="203"/>
      <c r="F14" s="203"/>
      <c r="G14" s="203"/>
      <c r="H14" s="203"/>
      <c r="I14" s="203"/>
      <c r="J14" s="203"/>
      <c r="K14" s="203"/>
      <c r="L14" s="203"/>
      <c r="M14" s="203"/>
      <c r="N14" s="203"/>
      <c r="O14" s="203"/>
    </row>
    <row r="15" spans="1:15" x14ac:dyDescent="0.25">
      <c r="A15" s="91"/>
      <c r="B15" s="89"/>
      <c r="C15" s="89"/>
      <c r="D15" s="89"/>
      <c r="E15" s="89"/>
      <c r="F15" s="89"/>
      <c r="G15" s="89"/>
      <c r="H15" s="89"/>
      <c r="I15" s="89"/>
      <c r="J15" s="89"/>
      <c r="K15" s="89"/>
    </row>
    <row r="16" spans="1:15" x14ac:dyDescent="0.25">
      <c r="A16" s="91" t="s">
        <v>128</v>
      </c>
      <c r="B16" s="203" t="s">
        <v>26</v>
      </c>
      <c r="C16" s="203"/>
      <c r="D16" s="203"/>
      <c r="E16" s="203"/>
      <c r="F16" s="203"/>
      <c r="G16" s="203"/>
      <c r="H16" s="203"/>
      <c r="I16" s="203"/>
      <c r="J16" s="203"/>
      <c r="K16" s="203"/>
      <c r="L16" s="203"/>
      <c r="M16" s="203"/>
      <c r="N16" s="203"/>
      <c r="O16" s="203"/>
    </row>
    <row r="17" spans="1:15" x14ac:dyDescent="0.25">
      <c r="A17" s="91"/>
      <c r="B17" s="90"/>
      <c r="C17" s="90"/>
      <c r="D17" s="90"/>
      <c r="E17" s="90"/>
      <c r="F17" s="90"/>
      <c r="G17" s="90"/>
      <c r="H17" s="90"/>
      <c r="I17" s="90"/>
      <c r="J17" s="90"/>
      <c r="K17" s="90"/>
    </row>
    <row r="18" spans="1:15" x14ac:dyDescent="0.25">
      <c r="A18" s="91" t="s">
        <v>137</v>
      </c>
      <c r="B18" s="203" t="s">
        <v>25</v>
      </c>
      <c r="C18" s="203"/>
      <c r="D18" s="203"/>
      <c r="E18" s="203"/>
      <c r="F18" s="203"/>
      <c r="G18" s="203"/>
      <c r="H18" s="203"/>
      <c r="I18" s="203"/>
      <c r="J18" s="203"/>
      <c r="K18" s="203"/>
      <c r="L18" s="203"/>
      <c r="M18" s="203"/>
      <c r="N18" s="203"/>
      <c r="O18" s="203"/>
    </row>
    <row r="19" spans="1:15" x14ac:dyDescent="0.25">
      <c r="A19" s="91"/>
      <c r="B19" s="90"/>
      <c r="C19" s="90"/>
      <c r="D19" s="90"/>
      <c r="E19" s="90"/>
      <c r="F19" s="90"/>
      <c r="G19" s="90"/>
      <c r="H19" s="90"/>
      <c r="I19" s="90"/>
      <c r="J19" s="90"/>
      <c r="K19" s="90"/>
    </row>
    <row r="20" spans="1:15" ht="15.95" customHeight="1" x14ac:dyDescent="0.25">
      <c r="A20" s="91" t="s">
        <v>138</v>
      </c>
      <c r="B20" s="205" t="s">
        <v>147</v>
      </c>
      <c r="C20" s="205"/>
      <c r="D20" s="205"/>
      <c r="E20" s="205"/>
      <c r="F20" s="205"/>
      <c r="G20" s="205"/>
      <c r="H20" s="205"/>
      <c r="I20" s="205"/>
      <c r="J20" s="205"/>
      <c r="K20" s="205"/>
      <c r="L20" s="34"/>
      <c r="M20" s="34"/>
      <c r="N20" s="34"/>
      <c r="O20" s="34"/>
    </row>
    <row r="21" spans="1:15" x14ac:dyDescent="0.25">
      <c r="A21" s="91"/>
      <c r="B21" s="90"/>
      <c r="C21" s="90"/>
      <c r="D21" s="90"/>
      <c r="E21" s="90"/>
      <c r="F21" s="90"/>
      <c r="G21" s="90"/>
      <c r="H21" s="90"/>
      <c r="I21" s="90"/>
      <c r="J21" s="90"/>
      <c r="K21" s="90"/>
    </row>
    <row r="22" spans="1:15" x14ac:dyDescent="0.25">
      <c r="A22" s="91" t="s">
        <v>139</v>
      </c>
      <c r="B22" s="206" t="s">
        <v>140</v>
      </c>
      <c r="C22" s="206"/>
      <c r="D22" s="206"/>
      <c r="E22" s="206"/>
      <c r="F22" s="206"/>
      <c r="G22" s="206"/>
      <c r="H22" s="206"/>
      <c r="I22" s="206"/>
      <c r="J22" s="206"/>
      <c r="K22" s="206"/>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0" t="s">
        <v>148</v>
      </c>
      <c r="C24" s="200"/>
      <c r="D24" s="200"/>
      <c r="E24" s="200"/>
      <c r="F24" s="200"/>
      <c r="G24" s="200"/>
      <c r="H24" s="200"/>
      <c r="I24" s="200"/>
      <c r="J24" s="200"/>
      <c r="K24" s="200"/>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0" t="s">
        <v>151</v>
      </c>
      <c r="C26" s="200"/>
      <c r="D26" s="200"/>
      <c r="E26" s="200"/>
      <c r="F26" s="200"/>
      <c r="G26" s="200"/>
      <c r="H26" s="200"/>
      <c r="I26" s="200"/>
      <c r="J26" s="200"/>
      <c r="K26" s="200"/>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0" t="s">
        <v>149</v>
      </c>
      <c r="C28" s="200"/>
      <c r="D28" s="200"/>
      <c r="E28" s="200"/>
      <c r="F28" s="200"/>
      <c r="G28" s="200"/>
      <c r="H28" s="200"/>
      <c r="I28" s="200"/>
      <c r="J28" s="200"/>
      <c r="K28" s="200"/>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0" t="s">
        <v>152</v>
      </c>
      <c r="C30" s="200"/>
      <c r="D30" s="200"/>
      <c r="E30" s="200"/>
      <c r="F30" s="200"/>
      <c r="G30" s="200"/>
      <c r="H30" s="200"/>
      <c r="I30" s="200"/>
      <c r="J30" s="200"/>
      <c r="K30" s="200"/>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0" t="s">
        <v>145</v>
      </c>
      <c r="C32" s="200"/>
      <c r="D32" s="200"/>
      <c r="E32" s="200"/>
      <c r="F32" s="200"/>
      <c r="G32" s="200"/>
      <c r="H32" s="200"/>
      <c r="I32" s="200"/>
      <c r="J32" s="200"/>
      <c r="K32" s="200"/>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0" t="s">
        <v>0</v>
      </c>
      <c r="C34" s="200"/>
      <c r="D34" s="200"/>
      <c r="E34" s="200"/>
      <c r="F34" s="200"/>
      <c r="G34" s="200"/>
      <c r="H34" s="200"/>
      <c r="I34" s="200"/>
      <c r="J34" s="200"/>
      <c r="K34" s="200"/>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0" t="s">
        <v>2</v>
      </c>
      <c r="C36" s="200"/>
      <c r="D36" s="200"/>
      <c r="E36" s="200"/>
      <c r="F36" s="200"/>
      <c r="G36" s="200"/>
      <c r="H36" s="200"/>
      <c r="I36" s="200"/>
      <c r="J36" s="200"/>
      <c r="K36" s="200"/>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0" t="s">
        <v>4</v>
      </c>
      <c r="C38" s="200"/>
      <c r="D38" s="200"/>
      <c r="E38" s="200"/>
      <c r="F38" s="200"/>
      <c r="G38" s="200"/>
      <c r="H38" s="200"/>
      <c r="I38" s="200"/>
      <c r="J38" s="200"/>
      <c r="K38" s="200"/>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0" t="s">
        <v>31</v>
      </c>
      <c r="C40" s="200"/>
      <c r="D40" s="200"/>
      <c r="E40" s="200"/>
      <c r="F40" s="200"/>
      <c r="G40" s="200"/>
      <c r="H40" s="200"/>
      <c r="I40" s="200"/>
      <c r="J40" s="200"/>
      <c r="K40" s="200"/>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0" t="s">
        <v>33</v>
      </c>
      <c r="C42" s="200"/>
      <c r="D42" s="200"/>
      <c r="E42" s="200"/>
      <c r="F42" s="200"/>
      <c r="G42" s="200"/>
      <c r="H42" s="200"/>
      <c r="I42" s="200"/>
      <c r="J42" s="200"/>
      <c r="K42" s="200"/>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0" t="s">
        <v>32</v>
      </c>
      <c r="C44" s="200"/>
      <c r="D44" s="200"/>
      <c r="E44" s="200"/>
      <c r="F44" s="200"/>
      <c r="G44" s="200"/>
      <c r="H44" s="200"/>
      <c r="I44" s="200"/>
      <c r="J44" s="200"/>
      <c r="K44" s="200"/>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0" t="s">
        <v>6</v>
      </c>
      <c r="C46" s="200"/>
      <c r="D46" s="200"/>
      <c r="E46" s="200"/>
      <c r="F46" s="200"/>
      <c r="G46" s="200"/>
      <c r="H46" s="200"/>
      <c r="I46" s="200"/>
      <c r="J46" s="200"/>
      <c r="K46" s="200"/>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0" t="s">
        <v>8</v>
      </c>
      <c r="C48" s="200"/>
      <c r="D48" s="200"/>
      <c r="E48" s="200"/>
      <c r="F48" s="200"/>
      <c r="G48" s="200"/>
      <c r="H48" s="200"/>
      <c r="I48" s="200"/>
      <c r="J48" s="200"/>
      <c r="K48" s="200"/>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0" t="s">
        <v>10</v>
      </c>
      <c r="C50" s="200"/>
      <c r="D50" s="200"/>
      <c r="E50" s="200"/>
      <c r="F50" s="200"/>
      <c r="G50" s="200"/>
      <c r="H50" s="200"/>
      <c r="I50" s="200"/>
      <c r="J50" s="200"/>
      <c r="K50" s="200"/>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0" t="s">
        <v>12</v>
      </c>
      <c r="C52" s="200"/>
      <c r="D52" s="200"/>
      <c r="E52" s="200"/>
      <c r="F52" s="200"/>
      <c r="G52" s="200"/>
      <c r="H52" s="200"/>
      <c r="I52" s="200"/>
      <c r="J52" s="200"/>
      <c r="K52" s="200"/>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2" t="s">
        <v>40</v>
      </c>
      <c r="C54" s="202"/>
      <c r="D54" s="202"/>
      <c r="E54" s="202"/>
      <c r="F54" s="202"/>
      <c r="G54" s="202"/>
      <c r="H54" s="202"/>
      <c r="I54" s="202"/>
      <c r="J54" s="202"/>
      <c r="K54" s="202"/>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2" t="s">
        <v>172</v>
      </c>
      <c r="C56" s="202"/>
      <c r="D56" s="202"/>
      <c r="E56" s="202"/>
      <c r="F56" s="202"/>
      <c r="G56" s="202"/>
      <c r="H56" s="202"/>
      <c r="I56" s="202"/>
      <c r="J56" s="202"/>
      <c r="K56" s="202"/>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2" t="s">
        <v>16</v>
      </c>
      <c r="C58" s="202"/>
      <c r="D58" s="202"/>
      <c r="E58" s="202"/>
      <c r="F58" s="202"/>
      <c r="G58" s="202"/>
      <c r="H58" s="202"/>
      <c r="I58" s="202"/>
      <c r="J58" s="202"/>
      <c r="K58" s="202"/>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1" t="s">
        <v>153</v>
      </c>
      <c r="C60" s="201"/>
      <c r="D60" s="201"/>
      <c r="E60" s="201"/>
      <c r="F60" s="201"/>
      <c r="G60" s="201"/>
      <c r="H60" s="201"/>
      <c r="I60" s="201"/>
      <c r="J60" s="201"/>
      <c r="K60" s="201"/>
    </row>
    <row r="61" spans="1:15" x14ac:dyDescent="0.25">
      <c r="A61" s="91"/>
      <c r="B61" s="102"/>
      <c r="C61" s="102"/>
      <c r="D61" s="102"/>
      <c r="E61" s="102"/>
      <c r="F61" s="102"/>
      <c r="G61" s="102"/>
      <c r="H61" s="102"/>
      <c r="I61" s="102"/>
      <c r="J61" s="102"/>
      <c r="K61" s="102"/>
    </row>
    <row r="62" spans="1:15" ht="103.5" customHeight="1" x14ac:dyDescent="0.25">
      <c r="A62" s="91" t="s">
        <v>17</v>
      </c>
      <c r="B62" s="201" t="s">
        <v>154</v>
      </c>
      <c r="C62" s="201"/>
      <c r="D62" s="201"/>
      <c r="E62" s="201"/>
      <c r="F62" s="201"/>
      <c r="G62" s="201"/>
      <c r="H62" s="201"/>
      <c r="I62" s="201"/>
      <c r="J62" s="201"/>
      <c r="K62" s="201"/>
    </row>
    <row r="63" spans="1:15" ht="10.5" customHeight="1" x14ac:dyDescent="0.25">
      <c r="A63" s="91"/>
      <c r="B63" s="102"/>
      <c r="C63" s="102"/>
      <c r="D63" s="102"/>
      <c r="E63" s="102"/>
      <c r="F63" s="102"/>
      <c r="G63" s="102"/>
      <c r="H63" s="102"/>
      <c r="I63" s="102"/>
      <c r="J63" s="102"/>
      <c r="K63" s="102"/>
    </row>
    <row r="64" spans="1:15" ht="28.5" customHeight="1" x14ac:dyDescent="0.25">
      <c r="A64" s="91"/>
      <c r="B64" s="201" t="s">
        <v>180</v>
      </c>
      <c r="C64" s="201"/>
      <c r="D64" s="201"/>
      <c r="E64" s="201"/>
      <c r="F64" s="201"/>
      <c r="G64" s="201"/>
      <c r="H64" s="201"/>
      <c r="I64" s="201"/>
      <c r="J64" s="201"/>
      <c r="K64" s="201"/>
    </row>
    <row r="65" spans="1:11" ht="17.45" customHeight="1" x14ac:dyDescent="0.25">
      <c r="A65" s="91"/>
      <c r="B65" s="201"/>
      <c r="C65" s="201"/>
      <c r="D65" s="201"/>
      <c r="E65" s="201"/>
      <c r="F65" s="201"/>
      <c r="G65" s="201"/>
      <c r="H65" s="201"/>
      <c r="I65" s="201"/>
      <c r="J65" s="201"/>
      <c r="K65" s="201"/>
    </row>
    <row r="66" spans="1:11" ht="31.5" customHeight="1" x14ac:dyDescent="0.25">
      <c r="A66" s="91"/>
      <c r="B66" s="201" t="s">
        <v>155</v>
      </c>
      <c r="C66" s="201"/>
      <c r="D66" s="201"/>
      <c r="E66" s="201"/>
      <c r="F66" s="201"/>
      <c r="G66" s="201"/>
      <c r="H66" s="201"/>
      <c r="I66" s="201"/>
      <c r="J66" s="201"/>
      <c r="K66" s="201"/>
    </row>
    <row r="67" spans="1:11" x14ac:dyDescent="0.25">
      <c r="A67" s="91"/>
      <c r="B67" s="201"/>
      <c r="C67" s="201"/>
      <c r="D67" s="201"/>
      <c r="E67" s="201"/>
      <c r="F67" s="201"/>
      <c r="G67" s="201"/>
      <c r="H67" s="201"/>
      <c r="I67" s="201"/>
      <c r="J67" s="201"/>
      <c r="K67" s="201"/>
    </row>
    <row r="68" spans="1:11" ht="35.450000000000003" customHeight="1" x14ac:dyDescent="0.25">
      <c r="A68" s="91" t="s">
        <v>18</v>
      </c>
      <c r="B68" s="201" t="s">
        <v>173</v>
      </c>
      <c r="C68" s="201"/>
      <c r="D68" s="201"/>
      <c r="E68" s="201"/>
      <c r="F68" s="201"/>
      <c r="G68" s="201"/>
      <c r="H68" s="201"/>
      <c r="I68" s="201"/>
      <c r="J68" s="201"/>
      <c r="K68" s="201"/>
    </row>
    <row r="69" spans="1:11" x14ac:dyDescent="0.25">
      <c r="A69" s="91"/>
      <c r="B69" s="201"/>
      <c r="C69" s="201"/>
      <c r="D69" s="201"/>
      <c r="E69" s="201"/>
      <c r="F69" s="201"/>
      <c r="G69" s="201"/>
      <c r="H69" s="201"/>
      <c r="I69" s="201"/>
      <c r="J69" s="201"/>
      <c r="K69" s="201"/>
    </row>
    <row r="70" spans="1:11" x14ac:dyDescent="0.25">
      <c r="A70" s="91" t="s">
        <v>174</v>
      </c>
      <c r="B70" s="201" t="s">
        <v>19</v>
      </c>
      <c r="C70" s="201"/>
      <c r="D70" s="201"/>
      <c r="E70" s="201"/>
      <c r="F70" s="201"/>
      <c r="G70" s="201"/>
      <c r="H70" s="201"/>
      <c r="I70" s="201"/>
      <c r="J70" s="201"/>
      <c r="K70" s="201"/>
    </row>
    <row r="71" spans="1:11" x14ac:dyDescent="0.25">
      <c r="A71" s="91"/>
    </row>
    <row r="72" spans="1:11" ht="32.25" customHeight="1" x14ac:dyDescent="0.25">
      <c r="A72" s="91" t="s">
        <v>175</v>
      </c>
      <c r="B72" s="201" t="s">
        <v>20</v>
      </c>
      <c r="C72" s="201"/>
      <c r="D72" s="201"/>
      <c r="E72" s="201"/>
      <c r="F72" s="201"/>
      <c r="G72" s="201"/>
      <c r="H72" s="201"/>
      <c r="I72" s="201"/>
      <c r="J72" s="201"/>
      <c r="K72" s="201"/>
    </row>
    <row r="73" spans="1:11" x14ac:dyDescent="0.25">
      <c r="A73" s="91"/>
    </row>
    <row r="74" spans="1:11" ht="30" customHeight="1" x14ac:dyDescent="0.25">
      <c r="A74" s="91" t="s">
        <v>21</v>
      </c>
      <c r="B74" s="201" t="s">
        <v>22</v>
      </c>
      <c r="C74" s="201"/>
      <c r="D74" s="201"/>
      <c r="E74" s="201"/>
      <c r="F74" s="201"/>
      <c r="G74" s="201"/>
      <c r="H74" s="201"/>
      <c r="I74" s="201"/>
      <c r="J74" s="201"/>
      <c r="K74" s="201"/>
    </row>
    <row r="75" spans="1:11" x14ac:dyDescent="0.25">
      <c r="A75" s="106"/>
    </row>
    <row r="76" spans="1:11" x14ac:dyDescent="0.25">
      <c r="A76" s="107" t="s">
        <v>176</v>
      </c>
      <c r="B76" s="201" t="s">
        <v>156</v>
      </c>
      <c r="C76" s="201"/>
      <c r="D76" s="201"/>
      <c r="E76" s="201"/>
      <c r="F76" s="201"/>
      <c r="G76" s="201"/>
      <c r="H76" s="201"/>
      <c r="I76" s="201"/>
      <c r="J76" s="201"/>
      <c r="K76" s="201"/>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 ref="B76:K76"/>
    <mergeCell ref="B58:K58"/>
    <mergeCell ref="B68:K68"/>
    <mergeCell ref="B65:K65"/>
    <mergeCell ref="B62:K62"/>
    <mergeCell ref="B72:K72"/>
    <mergeCell ref="B70:K70"/>
    <mergeCell ref="B69:K69"/>
    <mergeCell ref="B74:K74"/>
    <mergeCell ref="B67:K67"/>
    <mergeCell ref="B64:K64"/>
    <mergeCell ref="L14:O14"/>
    <mergeCell ref="B16:K16"/>
    <mergeCell ref="B18:K18"/>
    <mergeCell ref="L18:O18"/>
    <mergeCell ref="B14:K14"/>
    <mergeCell ref="L16:O16"/>
    <mergeCell ref="B44:K44"/>
    <mergeCell ref="B60:K60"/>
    <mergeCell ref="B46:K46"/>
    <mergeCell ref="B24:K24"/>
    <mergeCell ref="B28:K28"/>
    <mergeCell ref="B38:K38"/>
    <mergeCell ref="B30:K30"/>
    <mergeCell ref="B52:K52"/>
    <mergeCell ref="B54:K54"/>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3E831-7CA9-411D-8D92-4A1782DDAF8D}">
  <dimension ref="A1"/>
  <sheetViews>
    <sheetView topLeftCell="A13" workbookViewId="0">
      <selection activeCell="A32" sqref="A32"/>
    </sheetView>
  </sheetViews>
  <sheetFormatPr defaultRowHeight="12.7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820C2-C9F0-4576-A68A-C0AC3DDBBA3F}">
  <dimension ref="A2"/>
  <sheetViews>
    <sheetView workbookViewId="0">
      <selection activeCell="A2" sqref="A2"/>
    </sheetView>
  </sheetViews>
  <sheetFormatPr defaultRowHeight="12.75" x14ac:dyDescent="0.2"/>
  <sheetData>
    <row r="2" spans="1:1" x14ac:dyDescent="0.2">
      <c r="A2" t="s">
        <v>202</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4F526-0D2D-4DD1-9434-B273E3A90983}">
  <dimension ref="A2"/>
  <sheetViews>
    <sheetView workbookViewId="0">
      <selection activeCell="Q5" sqref="Q5"/>
    </sheetView>
  </sheetViews>
  <sheetFormatPr defaultRowHeight="12.75" x14ac:dyDescent="0.2"/>
  <sheetData>
    <row r="2" spans="1:1" x14ac:dyDescent="0.2">
      <c r="A2" t="s">
        <v>203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CEA Form Page 1</vt:lpstr>
      <vt:lpstr>CEA Form Page 2</vt:lpstr>
      <vt:lpstr>Instructions</vt:lpstr>
      <vt:lpstr>Quotation</vt:lpstr>
      <vt:lpstr>289002227</vt:lpstr>
      <vt:lpstr>289002226</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2021-01-29T13:32:52Z</dcterms:modified>
</cp:coreProperties>
</file>