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pivotTables/pivotTable1.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9001"/>
  <workbookPr codeName="ThisWorkbook" hidePivotFieldList="1"/>
  <mc:AlternateContent xmlns:mc="http://schemas.openxmlformats.org/markup-compatibility/2006">
    <mc:Choice Requires="x15">
      <x15ac:absPath xmlns:x15ac="http://schemas.microsoft.com/office/spreadsheetml/2010/11/ac" url="C:\Users\sgsjdedu\Box Sync\WATERS\WATERS 2018\EQUIPMENTS\CONSIGN\ALLIANCE\Alliancce Final Test with Carryover\Alliance Carryover Test-New Seal Pack\Jull 2018\"/>
    </mc:Choice>
  </mc:AlternateContent>
  <bookViews>
    <workbookView xWindow="0" yWindow="0" windowWidth="20490" windowHeight="7620" tabRatio="680" activeTab="6" xr2:uid="{00000000-000D-0000-FFFF-FFFF00000000}"/>
  </bookViews>
  <sheets>
    <sheet name="Pass" sheetId="2" r:id="rId1"/>
    <sheet name="Fail" sheetId="3" r:id="rId2"/>
    <sheet name="FM Mon" sheetId="5" r:id="rId3"/>
    <sheet name="Failure V.02" sheetId="4" r:id="rId4"/>
    <sheet name="Double Press of Seal" sheetId="6" r:id="rId5"/>
    <sheet name="Eval Summary V.05" sheetId="7" r:id="rId6"/>
    <sheet name="FPY" sheetId="8" r:id="rId7"/>
  </sheets>
  <definedNames>
    <definedName name="_xlnm._FilterDatabase" localSheetId="1" hidden="1">Fail!$A$2:$K$424</definedName>
    <definedName name="_xlnm._FilterDatabase" localSheetId="0" hidden="1">Pass!$A$1:$M$1211</definedName>
    <definedName name="_xlnm.Print_Area" localSheetId="4">'Double Press of Seal'!$A$1:$F$21</definedName>
    <definedName name="_xlnm.Print_Area" localSheetId="3">'Failure V.02'!$A$2:$D$6</definedName>
    <definedName name="_xlnm.Print_Area" localSheetId="0">Pass!$A$617:$H$628</definedName>
  </definedNames>
  <calcPr calcId="171027"/>
  <pivotCaches>
    <pivotCache cacheId="0" r:id="rId8"/>
    <pivotCache cacheId="1" r:id="rId9"/>
    <pivotCache cacheId="2" r:id="rId10"/>
  </pivotCaches>
</workbook>
</file>

<file path=xl/calcChain.xml><?xml version="1.0" encoding="utf-8"?>
<calcChain xmlns="http://schemas.openxmlformats.org/spreadsheetml/2006/main">
  <c r="G14" i="7" l="1"/>
  <c r="G12" i="7"/>
  <c r="P70" i="8" l="1"/>
  <c r="P69" i="8"/>
  <c r="P68" i="8" l="1"/>
  <c r="P67" i="8" l="1"/>
  <c r="P66" i="8" l="1"/>
  <c r="P65" i="8" l="1"/>
  <c r="G15" i="7" l="1"/>
  <c r="P64" i="8" l="1"/>
  <c r="O62" i="8"/>
  <c r="O61" i="8"/>
  <c r="O60" i="8"/>
  <c r="O59" i="8"/>
  <c r="O58" i="8"/>
  <c r="O57" i="8"/>
  <c r="O56" i="8"/>
  <c r="O55" i="8"/>
  <c r="O54" i="8"/>
  <c r="O53" i="8"/>
  <c r="P63" i="8" l="1"/>
  <c r="P62" i="8" l="1"/>
  <c r="P61" i="8" l="1"/>
  <c r="L41" i="2" l="1"/>
  <c r="L40" i="2"/>
  <c r="L39" i="2"/>
  <c r="L38" i="2"/>
  <c r="P60" i="8"/>
  <c r="G13" i="7" l="1"/>
  <c r="P59" i="8" l="1"/>
  <c r="P58" i="8" l="1"/>
  <c r="G11" i="7" l="1"/>
  <c r="P57" i="8" l="1"/>
  <c r="P56" i="8" l="1"/>
  <c r="G10" i="7"/>
  <c r="G9" i="7"/>
  <c r="G8" i="7"/>
  <c r="G7" i="7"/>
  <c r="G6" i="7"/>
  <c r="G4" i="7"/>
  <c r="G2" i="7"/>
  <c r="P55" i="8"/>
  <c r="G3" i="7" l="1"/>
  <c r="G5" i="7"/>
  <c r="P54" i="8"/>
  <c r="P53" i="8" l="1"/>
  <c r="O52" i="8" l="1"/>
  <c r="P52" i="8" s="1"/>
  <c r="O50" i="8" l="1"/>
  <c r="P50" i="8" s="1"/>
  <c r="O51" i="8"/>
  <c r="P51" i="8" s="1"/>
  <c r="O49" i="8" l="1"/>
  <c r="P49" i="8" s="1"/>
  <c r="O48" i="8"/>
  <c r="P48" i="8" s="1"/>
  <c r="O47" i="8" l="1"/>
  <c r="P47" i="8" s="1"/>
  <c r="O46" i="8" l="1"/>
  <c r="P46" i="8" s="1"/>
  <c r="O45" i="8" l="1"/>
  <c r="P45" i="8" s="1"/>
  <c r="O44" i="8"/>
  <c r="P44" i="8" s="1"/>
  <c r="W44" i="8"/>
  <c r="O43" i="8"/>
  <c r="P43" i="8" s="1"/>
  <c r="W42" i="8" l="1"/>
  <c r="W41" i="8" l="1"/>
  <c r="W40" i="8" l="1"/>
  <c r="W39" i="8" l="1"/>
  <c r="W37" i="8" l="1"/>
  <c r="W38" i="8"/>
  <c r="V37" i="8"/>
  <c r="V38" i="8"/>
  <c r="U37" i="8"/>
  <c r="T37" i="8"/>
  <c r="T38" i="8"/>
  <c r="W35" i="8" l="1"/>
  <c r="W36" i="8"/>
  <c r="V35" i="8"/>
  <c r="V36" i="8"/>
  <c r="U35" i="8"/>
  <c r="U36" i="8"/>
  <c r="T35" i="8"/>
  <c r="T36" i="8"/>
  <c r="L37" i="2"/>
  <c r="L36" i="2"/>
  <c r="L35" i="2"/>
  <c r="L34" i="2"/>
  <c r="L33" i="2"/>
  <c r="L32" i="2"/>
  <c r="L31" i="2"/>
  <c r="L30" i="2"/>
  <c r="L29" i="2"/>
  <c r="L28" i="2"/>
  <c r="L27" i="2"/>
  <c r="L26" i="2"/>
  <c r="L25" i="2"/>
  <c r="L24" i="2"/>
  <c r="L23" i="2"/>
  <c r="L22" i="2"/>
  <c r="L21" i="2"/>
  <c r="L20" i="2"/>
  <c r="L19" i="2"/>
  <c r="L18" i="2"/>
  <c r="W33" i="8"/>
  <c r="W34" i="8"/>
  <c r="V34" i="8"/>
  <c r="U34" i="8"/>
  <c r="T34" i="8"/>
  <c r="L42" i="2" l="1"/>
  <c r="V24" i="8"/>
  <c r="V25" i="8"/>
  <c r="V26" i="8"/>
  <c r="V27" i="8"/>
  <c r="V28" i="8"/>
  <c r="V29" i="8"/>
  <c r="V30" i="8"/>
  <c r="V31" i="8"/>
  <c r="V32" i="8"/>
  <c r="V33" i="8"/>
  <c r="V23" i="8"/>
  <c r="U24" i="8"/>
  <c r="U25" i="8"/>
  <c r="U26" i="8"/>
  <c r="U27" i="8"/>
  <c r="U28" i="8"/>
  <c r="U29" i="8"/>
  <c r="U30" i="8"/>
  <c r="U31" i="8"/>
  <c r="U32" i="8"/>
  <c r="U33" i="8"/>
  <c r="U23" i="8"/>
  <c r="T33" i="8"/>
  <c r="T24" i="8"/>
  <c r="T25" i="8"/>
  <c r="T26" i="8"/>
  <c r="T27" i="8"/>
  <c r="T28" i="8"/>
  <c r="T29" i="8"/>
  <c r="T30" i="8"/>
  <c r="T31" i="8"/>
  <c r="T32" i="8"/>
  <c r="T23" i="8"/>
  <c r="O24" i="8"/>
  <c r="O25" i="8"/>
  <c r="O26" i="8"/>
  <c r="O27" i="8"/>
  <c r="O28" i="8"/>
  <c r="O29" i="8"/>
  <c r="O30" i="8"/>
  <c r="O31" i="8"/>
  <c r="O32" i="8"/>
  <c r="O33" i="8"/>
  <c r="P33" i="8" s="1"/>
  <c r="O34" i="8"/>
  <c r="P34" i="8" s="1"/>
  <c r="O35" i="8"/>
  <c r="P35" i="8" s="1"/>
  <c r="O36" i="8"/>
  <c r="P36" i="8" s="1"/>
  <c r="O37" i="8"/>
  <c r="P37" i="8" s="1"/>
  <c r="O38" i="8"/>
  <c r="P38" i="8" s="1"/>
  <c r="O39" i="8"/>
  <c r="P39" i="8" s="1"/>
  <c r="O40" i="8"/>
  <c r="P40" i="8" s="1"/>
  <c r="O41" i="8"/>
  <c r="P41" i="8" s="1"/>
  <c r="O42" i="8"/>
  <c r="P42" i="8" s="1"/>
  <c r="O23" i="8"/>
  <c r="V22" i="8" l="1"/>
  <c r="U22" i="8"/>
  <c r="T22" i="8"/>
  <c r="P22" i="8"/>
  <c r="W22" i="8"/>
  <c r="W23" i="8"/>
  <c r="W24" i="8"/>
  <c r="W25" i="8"/>
  <c r="W26" i="8"/>
  <c r="W27" i="8"/>
  <c r="W28" i="8"/>
  <c r="W29" i="8"/>
  <c r="W30" i="8"/>
  <c r="W31" i="8"/>
  <c r="W32" i="8"/>
  <c r="P23" i="8" l="1"/>
  <c r="P24" i="8"/>
  <c r="P25" i="8"/>
  <c r="P26" i="8"/>
  <c r="P27" i="8"/>
  <c r="P28" i="8"/>
  <c r="P29" i="8"/>
  <c r="P30" i="8"/>
  <c r="P31" i="8"/>
  <c r="P32" i="8"/>
  <c r="R22" i="3" l="1"/>
  <c r="R21" i="3"/>
  <c r="R20" i="3"/>
  <c r="R19" i="3"/>
  <c r="R18" i="3"/>
  <c r="R17" i="3"/>
  <c r="R16" i="3"/>
  <c r="R15" i="3"/>
  <c r="R14" i="3"/>
  <c r="R13" i="3"/>
  <c r="R12" i="3"/>
  <c r="R11" i="3"/>
  <c r="R10" i="3"/>
  <c r="R9" i="3"/>
  <c r="R8" i="3"/>
  <c r="R7" i="3"/>
  <c r="R6" i="3"/>
  <c r="R5" i="3"/>
  <c r="R4" i="3"/>
  <c r="R3" i="3"/>
  <c r="R23" i="3" l="1"/>
  <c r="O7" i="3" l="1"/>
  <c r="O6" i="3"/>
  <c r="O3" i="3" l="1"/>
  <c r="O5" i="3"/>
  <c r="O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SGSJDEDU</author>
    <author>sgycha</author>
  </authors>
  <commentList>
    <comment ref="J2" authorId="0" shapeId="0" xr:uid="{00000000-0006-0000-0100-000001000000}">
      <text>
        <r>
          <rPr>
            <b/>
            <sz val="9"/>
            <color indexed="81"/>
            <rFont val="Tahoma"/>
            <family val="2"/>
          </rPr>
          <t xml:space="preserve"> 1.Replace Blank use same cap, same vial, change solution 2. Replace blank change the cap same vial change solution 3. Same cap replace vial change solution)</t>
        </r>
      </text>
    </comment>
    <comment ref="D3" authorId="1" shapeId="0" xr:uid="{00000000-0006-0000-0100-000002000000}">
      <text>
        <r>
          <rPr>
            <b/>
            <sz val="9"/>
            <color indexed="81"/>
            <rFont val="Tahoma"/>
            <family val="2"/>
          </rPr>
          <t>sgycha:</t>
        </r>
        <r>
          <rPr>
            <sz val="9"/>
            <color indexed="81"/>
            <rFont val="Tahoma"/>
            <family val="2"/>
          </rPr>
          <t xml:space="preserve">
Test station 1; Port 3</t>
        </r>
      </text>
    </comment>
    <comment ref="G3" authorId="1" shapeId="0" xr:uid="{00000000-0006-0000-0100-000003000000}">
      <text>
        <r>
          <rPr>
            <b/>
            <sz val="9"/>
            <color indexed="81"/>
            <rFont val="Tahoma"/>
            <family val="2"/>
          </rPr>
          <t>sgycha:</t>
        </r>
        <r>
          <rPr>
            <sz val="9"/>
            <color indexed="81"/>
            <rFont val="Tahoma"/>
            <family val="2"/>
          </rPr>
          <t xml:space="preserve">
drop downlist; state if otherwise
</t>
        </r>
      </text>
    </comment>
  </commentList>
</comments>
</file>

<file path=xl/sharedStrings.xml><?xml version="1.0" encoding="utf-8"?>
<sst xmlns="http://schemas.openxmlformats.org/spreadsheetml/2006/main" count="5511" uniqueCount="1459">
  <si>
    <t>Unit</t>
  </si>
  <si>
    <t>Date</t>
  </si>
  <si>
    <t>Remarks</t>
  </si>
  <si>
    <t>Alliance CarryOver Test Monitoring</t>
  </si>
  <si>
    <t>S/N</t>
  </si>
  <si>
    <t xml:space="preserve">Test Station
(station. Test port)
</t>
  </si>
  <si>
    <t>Carryover %
(&lt;0.002%)</t>
  </si>
  <si>
    <t>Ex</t>
  </si>
  <si>
    <t>High Carryover</t>
  </si>
  <si>
    <t>Abnormal Peak</t>
  </si>
  <si>
    <t>#</t>
  </si>
  <si>
    <t>Failure Code</t>
  </si>
  <si>
    <t>Example</t>
  </si>
  <si>
    <t>High Carryover %</t>
  </si>
  <si>
    <t>High Blank</t>
  </si>
  <si>
    <t>Abnormal Graph</t>
  </si>
  <si>
    <t>Action to Resolve</t>
  </si>
  <si>
    <t>Current Status</t>
  </si>
  <si>
    <t>Failure Mode</t>
  </si>
  <si>
    <t>Status</t>
  </si>
  <si>
    <t>Resolved</t>
  </si>
  <si>
    <t>Troubleshooting</t>
  </si>
  <si>
    <t>D18SM4974A</t>
  </si>
  <si>
    <t>C18SM7909A</t>
  </si>
  <si>
    <t>D18SM4968A</t>
  </si>
  <si>
    <t>D18SM4969A</t>
  </si>
  <si>
    <t>D18SM4973A</t>
  </si>
  <si>
    <t>D18SM4966A</t>
  </si>
  <si>
    <t>TSP WAT271129 Rev 33</t>
  </si>
  <si>
    <t>Alliance Test Tesmplate : 1.8</t>
  </si>
  <si>
    <t>UUT Firmware : v 3.04</t>
  </si>
  <si>
    <t>D18SM4972A</t>
  </si>
  <si>
    <t>D18SM4962A</t>
  </si>
  <si>
    <t>C18SM4897A</t>
  </si>
  <si>
    <t>REPLACE BLANK (9)</t>
  </si>
  <si>
    <t>Trouble shooting guide</t>
  </si>
  <si>
    <t>Post Blank no data</t>
  </si>
  <si>
    <t>Post Blank no value</t>
  </si>
  <si>
    <t>Pass on first test</t>
  </si>
  <si>
    <t>C18SM7917A</t>
  </si>
  <si>
    <t>D18SM7918A</t>
  </si>
  <si>
    <t>D18SM4964A</t>
  </si>
  <si>
    <t>D18SM4965A</t>
  </si>
  <si>
    <t>D18SM4967A</t>
  </si>
  <si>
    <t>D18SM4970A</t>
  </si>
  <si>
    <t>NA</t>
  </si>
  <si>
    <t>D18SM4975A</t>
  </si>
  <si>
    <t>D18SM4976A</t>
  </si>
  <si>
    <t>D18SM4977A</t>
  </si>
  <si>
    <t>D18SM4978A</t>
  </si>
  <si>
    <t>D18SM4979A</t>
  </si>
  <si>
    <t>D18SM4981A</t>
  </si>
  <si>
    <t>D18SM4983A</t>
  </si>
  <si>
    <t>Resolve unit</t>
  </si>
  <si>
    <t>C18SM7897A</t>
  </si>
  <si>
    <t>C18SM7898A</t>
  </si>
  <si>
    <t>C18SM7903A</t>
  </si>
  <si>
    <t>C18SM7904A</t>
  </si>
  <si>
    <t>C18SM7906A</t>
  </si>
  <si>
    <t>C18SM7908A</t>
  </si>
  <si>
    <t>C18SM7910A</t>
  </si>
  <si>
    <t>C18SM7911A</t>
  </si>
  <si>
    <t>C18SM7912A</t>
  </si>
  <si>
    <t>C18SM7914A</t>
  </si>
  <si>
    <t>C18SM7915A</t>
  </si>
  <si>
    <t>C18SM7916A</t>
  </si>
  <si>
    <t>C18SM7913A</t>
  </si>
  <si>
    <t>D18SM4982A</t>
  </si>
  <si>
    <t>D18SM4984A</t>
  </si>
  <si>
    <t>D18SM4985A</t>
  </si>
  <si>
    <t>D18SM4986A</t>
  </si>
  <si>
    <t>D18SM4988A</t>
  </si>
  <si>
    <t>D18SM4989A</t>
  </si>
  <si>
    <t>D18SM4990A</t>
  </si>
  <si>
    <t>D18SM4991A</t>
  </si>
  <si>
    <t>D18SM4993A</t>
  </si>
  <si>
    <t>Failure Summary</t>
  </si>
  <si>
    <t>Total</t>
  </si>
  <si>
    <t>Post Blank No Value</t>
  </si>
  <si>
    <t>Spec</t>
  </si>
  <si>
    <t>C18SM7907A</t>
  </si>
  <si>
    <t>1. REPLACE BLANK (9), 
2. Change tester from 3.4 to tester 3.3
3. Change tester from 3.3 to 5.1
4. Replace Seal (P/n: WAT 033276)</t>
  </si>
  <si>
    <t>1. REPLACE BLANK (9) 
2. Change tester from 1.2 to tester 1.4</t>
  </si>
  <si>
    <t>1. REPLACE BLANK (9)
2. Change tester from 2.2 to tester 3.2</t>
  </si>
  <si>
    <t>1. Replaced Blank (9)
2. Replaced Blank (9)
3. Replaced Blank (9)
4. Replaced Blank (9)
5. Replaced Blank (9)
6. Replaced Blank (9)
7. Replaced Seal (P/n: WAT 033276)</t>
  </si>
  <si>
    <t>D18SM4015A</t>
  </si>
  <si>
    <t>D18SM4007A</t>
  </si>
  <si>
    <t>D18SM4005A</t>
  </si>
  <si>
    <t>D18SM4004A</t>
  </si>
  <si>
    <t>D18SM4001A</t>
  </si>
  <si>
    <t>D18SM4999A</t>
  </si>
  <si>
    <t>1. Replaced Blank (9)
2. Replaced Blank (9)
3. Retest
4. Retest 
5. Retest</t>
  </si>
  <si>
    <t>D18SM4998A</t>
  </si>
  <si>
    <t>D18SM4996A</t>
  </si>
  <si>
    <t>D18SM4994A</t>
  </si>
  <si>
    <t>D18SM4980A</t>
  </si>
  <si>
    <t>1. REPLACE BLANK (9), 
2. Replace Seal (P/n: WAT 033276)</t>
  </si>
  <si>
    <t>D18SM4971A</t>
  </si>
  <si>
    <t>1. Replaced Blank (9)
2. Replaced Blank (9)
3. Replaced Blank (9)</t>
  </si>
  <si>
    <t>D18SM4963A</t>
  </si>
  <si>
    <t>1. Replaced Blank (9)
2. Replaced Blank (9)</t>
  </si>
  <si>
    <t>D18SM4857A</t>
  </si>
  <si>
    <t>D18SM4987A</t>
  </si>
  <si>
    <t>D18SM4003A</t>
  </si>
  <si>
    <t>D18SM4006A</t>
  </si>
  <si>
    <t>D18SM4009A</t>
  </si>
  <si>
    <t>D18SM4014A</t>
  </si>
  <si>
    <t>D18SM4016A</t>
  </si>
  <si>
    <t>D18SM4018A</t>
  </si>
  <si>
    <t>D18SM4022A</t>
  </si>
  <si>
    <t>D18SM4992A</t>
  </si>
  <si>
    <t>D18SM4008A</t>
  </si>
  <si>
    <t>D18SM4010A</t>
  </si>
  <si>
    <t>D18SM4011A</t>
  </si>
  <si>
    <t>D18SM4012A</t>
  </si>
  <si>
    <t>D18SM4025A</t>
  </si>
  <si>
    <t>D18SM4027A</t>
  </si>
  <si>
    <t>D18SM4029A</t>
  </si>
  <si>
    <t>D18SM4031A</t>
  </si>
  <si>
    <t>D18SM4032A</t>
  </si>
  <si>
    <t>D18SM4033A</t>
  </si>
  <si>
    <t>D18SM4034A</t>
  </si>
  <si>
    <t>D18SM4037A</t>
  </si>
  <si>
    <t>D18SM4038A</t>
  </si>
  <si>
    <t>D18SM7920A</t>
  </si>
  <si>
    <t>D18SM7921A</t>
  </si>
  <si>
    <t>D18SM7922A</t>
  </si>
  <si>
    <t>D18SM7925A</t>
  </si>
  <si>
    <t>D18SM7926A</t>
  </si>
  <si>
    <t>D18SM4021A</t>
  </si>
  <si>
    <t>1. Replaced Blank (9)
2. Replaced GPV p/n: WAT270524</t>
  </si>
  <si>
    <t>D18SM4036A</t>
  </si>
  <si>
    <t>D18SM4039A</t>
  </si>
  <si>
    <t>D18SM4040A</t>
  </si>
  <si>
    <t>D18SM4041A</t>
  </si>
  <si>
    <t>D18SM4043A</t>
  </si>
  <si>
    <t>D18SM4044A</t>
  </si>
  <si>
    <t>C18SM7905A</t>
  </si>
  <si>
    <t>D18SM7928A</t>
  </si>
  <si>
    <t>D18SM7930A</t>
  </si>
  <si>
    <t>D18SM7933A</t>
  </si>
  <si>
    <t>1. Replace Seal (P/n: WAT 033276)</t>
  </si>
  <si>
    <t>D18SM7936A</t>
  </si>
  <si>
    <t>D18SM7937A</t>
  </si>
  <si>
    <t>D18SM7938A</t>
  </si>
  <si>
    <t>D18SM7939A</t>
  </si>
  <si>
    <t>D18SM7941A</t>
  </si>
  <si>
    <t>D18SM4997A</t>
  </si>
  <si>
    <t>D18SM4995A</t>
  </si>
  <si>
    <t>D18SM4000A</t>
  </si>
  <si>
    <t>D18SM40002</t>
  </si>
  <si>
    <t>D18SM4013A</t>
  </si>
  <si>
    <t>D18SM4017A</t>
  </si>
  <si>
    <t>D18SM4019A</t>
  </si>
  <si>
    <t>D18SM4020A</t>
  </si>
  <si>
    <t>D18SM4023A</t>
  </si>
  <si>
    <t>D18SM4026A</t>
  </si>
  <si>
    <t>D18SM4028A</t>
  </si>
  <si>
    <t>D18SM4030A</t>
  </si>
  <si>
    <t>D18SM7923A</t>
  </si>
  <si>
    <t>D18SM7924A</t>
  </si>
  <si>
    <t>D18SM7927A</t>
  </si>
  <si>
    <t>D18SM7929A</t>
  </si>
  <si>
    <t>D18SM7931A</t>
  </si>
  <si>
    <t>D18SM7932A</t>
  </si>
  <si>
    <t>D18SM7935A</t>
  </si>
  <si>
    <t>D18SM7940A</t>
  </si>
  <si>
    <t>D18SM7942A</t>
  </si>
  <si>
    <t>D18SM7944A</t>
  </si>
  <si>
    <t>D18SM7946A</t>
  </si>
  <si>
    <t>1. Retest
2. Replaced Blank (9)
3. Replaced Seal (P/n WAT033276)</t>
  </si>
  <si>
    <t>1. Replaced Blank (9)
2. Replaced Seal (P/n WAT03276)
3. Replaced Blank (9)</t>
  </si>
  <si>
    <t>1. Replaced Blank (9)
2. Replaced Seal (P/n WAT03276)</t>
  </si>
  <si>
    <t>1. Retest
2. Replaced Seal (P/n WAT03276)</t>
  </si>
  <si>
    <t>1. Replaced Blank (9)
2. Retest</t>
  </si>
  <si>
    <t>D18SM7024A</t>
  </si>
  <si>
    <t>D18SM4035A</t>
  </si>
  <si>
    <t>D18SM4045A</t>
  </si>
  <si>
    <t>D18SM4046A</t>
  </si>
  <si>
    <t>D18SM4048A</t>
  </si>
  <si>
    <t>D18SM4051A</t>
  </si>
  <si>
    <t>D18SM4052A</t>
  </si>
  <si>
    <t>D18SM4054A</t>
  </si>
  <si>
    <t xml:space="preserve">Final Test
Station </t>
  </si>
  <si>
    <t>D18SM7919A</t>
  </si>
  <si>
    <t>D18SM7934A</t>
  </si>
  <si>
    <t>D18SM7943A</t>
  </si>
  <si>
    <t>D18SM7945A</t>
  </si>
  <si>
    <t>D18SM4047A</t>
  </si>
  <si>
    <t>1. Realigned and retest Injector
(P/n WAT279003915)</t>
  </si>
  <si>
    <t>1. Retest 
2. Replaced Blank (9)
3. Replaced injector seal (P/n:WAT033276)
4. Replaced injector (WAT279003915) from s/n:15J9D055 to 15J9D087</t>
  </si>
  <si>
    <t>1. Retest 
2. Replaced Blank (9)
3. Realigned and retest Injector
(P/n WAT279003915)</t>
  </si>
  <si>
    <t>D18SM4049A</t>
  </si>
  <si>
    <t>1. Retest 
2. Replaced Blank (9)
3. Replaced injector seal (P/n:WAT033276)</t>
  </si>
  <si>
    <t>D18SM4050A</t>
  </si>
  <si>
    <t>1. Retest 
2. Realigned and retest Injector
(P/n WAT279003915)</t>
  </si>
  <si>
    <t>D18SM4055A</t>
  </si>
  <si>
    <t>D18SM4056A</t>
  </si>
  <si>
    <t>D18SM4060A</t>
  </si>
  <si>
    <t>D18SM4061A</t>
  </si>
  <si>
    <t>D18SM4063A</t>
  </si>
  <si>
    <t>D18SM4064A</t>
  </si>
  <si>
    <t>D18SM4065A</t>
  </si>
  <si>
    <t>D18SM4066A</t>
  </si>
  <si>
    <t>D18SM4067A</t>
  </si>
  <si>
    <t>D18SM4068A</t>
  </si>
  <si>
    <t>D18SM4071A</t>
  </si>
  <si>
    <t>Retention Time Drifted</t>
  </si>
  <si>
    <t>Row Labels</t>
  </si>
  <si>
    <t>Grand Total</t>
  </si>
  <si>
    <t>Column Labels</t>
  </si>
  <si>
    <t>Count of S/N</t>
  </si>
  <si>
    <t>D18SM4053A</t>
  </si>
  <si>
    <t>D18SM4057A</t>
  </si>
  <si>
    <t>1. Replaced Blank (9)</t>
  </si>
  <si>
    <t>D18SM4059A</t>
  </si>
  <si>
    <t>1. Replaced Blank (9)
2. Realigned and retest Injector
(P/n WAT279003915)</t>
  </si>
  <si>
    <t>D18SM4069A</t>
  </si>
  <si>
    <t>D18SM4070A</t>
  </si>
  <si>
    <t>D18SM4073A</t>
  </si>
  <si>
    <t>D18SM4075A</t>
  </si>
  <si>
    <t>1. Retest
2. Replaced Blank (9)
3. Realigned and retest Injector
(P/n WAT279003915)</t>
  </si>
  <si>
    <t>D18SM4076A</t>
  </si>
  <si>
    <t>1. Retest
2. Replaced Blank (9)</t>
  </si>
  <si>
    <t>D18SM4077A</t>
  </si>
  <si>
    <t>D18SM4078A</t>
  </si>
  <si>
    <t>D18SM4080A</t>
  </si>
  <si>
    <t>D18SM4081A</t>
  </si>
  <si>
    <t>D18SM4085A</t>
  </si>
  <si>
    <t>D18SM4087A</t>
  </si>
  <si>
    <t>D18SM4042A</t>
  </si>
  <si>
    <t>1. Retest
2. Replaced Blank (9)
3. Replaced Seal (P/n WAT03276)
4. Change tester from tester 3.3 to tester 1.3</t>
  </si>
  <si>
    <t>D18SM4072A</t>
  </si>
  <si>
    <t>D18SM4074A</t>
  </si>
  <si>
    <t>1. Replaced Blank (9)
2. Realigned and retest Injector
(P/n WAT279003915)
3. Replaced tubing p/n 430001336 as tubing deformed during realignment of injector</t>
  </si>
  <si>
    <t>D18SM4079A</t>
  </si>
  <si>
    <t>D18SM4082A</t>
  </si>
  <si>
    <t>D18SM4084A</t>
  </si>
  <si>
    <t>D18SM4088A</t>
  </si>
  <si>
    <t>D18SM4090A</t>
  </si>
  <si>
    <t>D18SM4091A</t>
  </si>
  <si>
    <t>D18SM4092A</t>
  </si>
  <si>
    <t>D18SM4093A</t>
  </si>
  <si>
    <t>D18SM4094A</t>
  </si>
  <si>
    <t>D18SM4098A</t>
  </si>
  <si>
    <t>D18SM4099A</t>
  </si>
  <si>
    <t>D18SM4100A</t>
  </si>
  <si>
    <t>D18SM4102A</t>
  </si>
  <si>
    <t>D18SM4104A</t>
  </si>
  <si>
    <t>D18SM4106A</t>
  </si>
  <si>
    <t>D18SM4086A</t>
  </si>
  <si>
    <t>D18SM4089A</t>
  </si>
  <si>
    <t>D18SM4095A</t>
  </si>
  <si>
    <t>D18SM4096A</t>
  </si>
  <si>
    <t>D18SM4097A</t>
  </si>
  <si>
    <t>D18SM4103A</t>
  </si>
  <si>
    <t>D18SM4105A</t>
  </si>
  <si>
    <t>D18SM4107A</t>
  </si>
  <si>
    <t>D18SM4111A</t>
  </si>
  <si>
    <t>D18SM4112A</t>
  </si>
  <si>
    <t>D18SM4116A</t>
  </si>
  <si>
    <t>D18SM7947A</t>
  </si>
  <si>
    <t>D18SM7952A</t>
  </si>
  <si>
    <t>C18SM7896A</t>
  </si>
  <si>
    <t>C18SM7900A</t>
  </si>
  <si>
    <t>C18SM7901A</t>
  </si>
  <si>
    <t>1. Realigned and retest Injector
(P/n WAT279003915)
2. Change tester from tester 4.1 to tester 4.3
3. Realigned and retest Injector
(P/n WAT279003915)
4. Realigned and retest Injector
(P/n WAT279003915)</t>
  </si>
  <si>
    <t>C18SM7902A</t>
  </si>
  <si>
    <t>D18SM4058A</t>
  </si>
  <si>
    <t>D18SM4101A</t>
  </si>
  <si>
    <t>D18SM4108A</t>
  </si>
  <si>
    <t>D18SM4110A</t>
  </si>
  <si>
    <t>D18SM4115A</t>
  </si>
  <si>
    <t>D18SM4118A</t>
  </si>
  <si>
    <t>D18SM4119A</t>
  </si>
  <si>
    <t>D18SM4121A</t>
  </si>
  <si>
    <t>D18SM4122A</t>
  </si>
  <si>
    <t xml:space="preserve">1. Retest </t>
  </si>
  <si>
    <t>D18SM4120A</t>
  </si>
  <si>
    <t>D18SM4083A</t>
  </si>
  <si>
    <t>1. Replaced Blank (9)
2. Realigned and retest Injector
(P/n WAT279003915)
3.Realigned and retest Injector
(P/n WAT279003915)</t>
  </si>
  <si>
    <t>D18SM4113A</t>
  </si>
  <si>
    <t>D18SM4117A</t>
  </si>
  <si>
    <t>D18SM4123A</t>
  </si>
  <si>
    <t>D18SM4125A</t>
  </si>
  <si>
    <t>D18SM4126A</t>
  </si>
  <si>
    <t>D18SM4127A</t>
  </si>
  <si>
    <t>D18SM4128A</t>
  </si>
  <si>
    <t>D18SM4129A</t>
  </si>
  <si>
    <t>D18SM4131A</t>
  </si>
  <si>
    <t>D18SM4132A</t>
  </si>
  <si>
    <t>D18SM4133A</t>
  </si>
  <si>
    <t>D18SM4134A</t>
  </si>
  <si>
    <t>D18SM4136A</t>
  </si>
  <si>
    <t>D18SM4137A</t>
  </si>
  <si>
    <t>D18SM4140A</t>
  </si>
  <si>
    <t>D18SM7948A</t>
  </si>
  <si>
    <t>D18SM7949A</t>
  </si>
  <si>
    <t>D18SM7950A</t>
  </si>
  <si>
    <t>D18SM7951A</t>
  </si>
  <si>
    <t>D18SM7953A</t>
  </si>
  <si>
    <t>D18SM7955A</t>
  </si>
  <si>
    <t>D18SM7956A</t>
  </si>
  <si>
    <t>D18SM4109A</t>
  </si>
  <si>
    <t>D18SM4114A</t>
  </si>
  <si>
    <t>D18SM4124A</t>
  </si>
  <si>
    <t>D18SM4141A</t>
  </si>
  <si>
    <t>D18SM4146A</t>
  </si>
  <si>
    <t>D18SM4147A</t>
  </si>
  <si>
    <t>D18SM4149A</t>
  </si>
  <si>
    <t>D18SM4150A</t>
  </si>
  <si>
    <t>D18SM4155A</t>
  </si>
  <si>
    <t>1.  Realigned and retest Injector
(P/n WAT279003915)
2.  Realigned and retest Injector
(P/n WAT279003915)</t>
  </si>
  <si>
    <t>D18SM4142A</t>
  </si>
  <si>
    <t>D18SM4143A</t>
  </si>
  <si>
    <t>D18SM4144A</t>
  </si>
  <si>
    <t>D18SM4135A</t>
  </si>
  <si>
    <t>1. Replaced Blank (9)
2. Realigned and Retest Injector (279003915)</t>
  </si>
  <si>
    <t>D18SM4145A</t>
  </si>
  <si>
    <t>D18SM4148A</t>
  </si>
  <si>
    <t>1. Replaced Blank (9)
2. Replaced Blank (9)
3. Realigned and Retest Injector (279003915)</t>
  </si>
  <si>
    <t>D18SM4151A</t>
  </si>
  <si>
    <t>D18SM4152A</t>
  </si>
  <si>
    <t>D18SM4154A</t>
  </si>
  <si>
    <t>D18SM4156A</t>
  </si>
  <si>
    <t>D18SM4158A</t>
  </si>
  <si>
    <t>D18SM4159A</t>
  </si>
  <si>
    <t>D18SM4160A</t>
  </si>
  <si>
    <t>1. Retest</t>
  </si>
  <si>
    <t>D18SM4165A</t>
  </si>
  <si>
    <t>D18SM4166A</t>
  </si>
  <si>
    <t>D18SM4167A</t>
  </si>
  <si>
    <t>D18SM4168A</t>
  </si>
  <si>
    <t>D18SM4169A</t>
  </si>
  <si>
    <t>D18SM4170A</t>
  </si>
  <si>
    <t>D18SM4171A</t>
  </si>
  <si>
    <t>D18SM4163A</t>
  </si>
  <si>
    <t>D18SM4162A</t>
  </si>
  <si>
    <t>D18SM4164A</t>
  </si>
  <si>
    <t>Pass</t>
  </si>
  <si>
    <t>D18SM7959A</t>
  </si>
  <si>
    <t>D18SM7958A</t>
  </si>
  <si>
    <t>D18SM7957A</t>
  </si>
  <si>
    <t>D18SM7966A</t>
  </si>
  <si>
    <t>D18SM7965A</t>
  </si>
  <si>
    <t>D18SM7964A</t>
  </si>
  <si>
    <t>D18SM7963A</t>
  </si>
  <si>
    <t>pass</t>
  </si>
  <si>
    <t>D18SM7962A</t>
  </si>
  <si>
    <t>D18SM7961A</t>
  </si>
  <si>
    <t>D18SM7960A</t>
  </si>
  <si>
    <t>Double Press Evaluation Result</t>
  </si>
  <si>
    <t>Qty</t>
  </si>
  <si>
    <t>Result</t>
  </si>
  <si>
    <t>Double Press Seal Eval</t>
  </si>
  <si>
    <t>ASP execution eval</t>
  </si>
  <si>
    <t>Static Leak</t>
  </si>
  <si>
    <t>D18SM4138A</t>
  </si>
  <si>
    <t>D18SM7954A</t>
  </si>
  <si>
    <t>1. Replaced Blank (9)
3. Realigned and Retest Injector (279003915)</t>
  </si>
  <si>
    <t>D18SM7967A</t>
  </si>
  <si>
    <t>D18SM7968A</t>
  </si>
  <si>
    <t>D18SM7969A</t>
  </si>
  <si>
    <t>D18SM7970A</t>
  </si>
  <si>
    <t>D18SM7971A</t>
  </si>
  <si>
    <t>D18SM7972A</t>
  </si>
  <si>
    <t>D18SM7974A</t>
  </si>
  <si>
    <t>1. Retest
2. Replaced Blank (9)
3. Replaced injector (WAT279003915) from s/n:16J9D075 to 16J9D105</t>
  </si>
  <si>
    <t>1. Retest
2. Replaced Blank (9)
3. Realigned and Retest Injector (279003915)</t>
  </si>
  <si>
    <t>1. Realigned and Retest Injector (279003915)</t>
  </si>
  <si>
    <t>D18SM4130A</t>
  </si>
  <si>
    <t>D18SM4139A</t>
  </si>
  <si>
    <t>D18SM4157A</t>
  </si>
  <si>
    <t>D18SM4161A</t>
  </si>
  <si>
    <t>D18SM4172A</t>
  </si>
  <si>
    <t>D18SM4173A</t>
  </si>
  <si>
    <t>D18SM4174A</t>
  </si>
  <si>
    <t>D18SM4175A</t>
  </si>
  <si>
    <t>D18SM4177A</t>
  </si>
  <si>
    <t>D18SM4178A</t>
  </si>
  <si>
    <t>D18SM4182A</t>
  </si>
  <si>
    <t>1. Retest
2. Replaced Blank (9)
3. Replaced Blank (9)
4. Realigned and Retest Injector (279003915)</t>
  </si>
  <si>
    <t>1. Retest
2. Replaced Blank (9)
3. Replaced injector (WAT279003915) from s/n:16J9D053 to 16J9D104</t>
  </si>
  <si>
    <t>D18SM4176A</t>
  </si>
  <si>
    <t>D18SM4179A</t>
  </si>
  <si>
    <t>D18SM4181A</t>
  </si>
  <si>
    <t>D18SM4183A</t>
  </si>
  <si>
    <t>D18SM4184A</t>
  </si>
  <si>
    <t>D18SM4185A</t>
  </si>
  <si>
    <t>D18SM4186A</t>
  </si>
  <si>
    <t>D18SM4187A</t>
  </si>
  <si>
    <t>D18SM4188A</t>
  </si>
  <si>
    <t>D18SM4189A</t>
  </si>
  <si>
    <t>D18SM4190A</t>
  </si>
  <si>
    <t>D18SM4191A</t>
  </si>
  <si>
    <t>D18SM4192A</t>
  </si>
  <si>
    <t>D18SM4194A</t>
  </si>
  <si>
    <t>D18SM4196A</t>
  </si>
  <si>
    <t>D18SM4197A</t>
  </si>
  <si>
    <t>D18SM4199A</t>
  </si>
  <si>
    <t>D18SM4201A</t>
  </si>
  <si>
    <t>D18SM4205A</t>
  </si>
  <si>
    <t>1. Retest
2. Replaced Blank (9)
3. Replaced Blank (9)</t>
  </si>
  <si>
    <t>1. Retest
2. Replaced Blank (9)
3. Replaced injector (WAT279003915) from s/n:16J9D093 to 17J9D006</t>
  </si>
  <si>
    <t>1. Replaced Blank (9)
2. Replaced injector (WAT279003915) from s/n:16J9D093 to 17J9D006</t>
  </si>
  <si>
    <t>D18SM4195A</t>
  </si>
  <si>
    <t>D18SM4198A</t>
  </si>
  <si>
    <t>D18SM4200A</t>
  </si>
  <si>
    <t>D18SM4202A</t>
  </si>
  <si>
    <t>D18SM4203A</t>
  </si>
  <si>
    <t>D18SM4204A</t>
  </si>
  <si>
    <t>D18SM4206A</t>
  </si>
  <si>
    <t>D18SM4208A</t>
  </si>
  <si>
    <t>D18SM4209A</t>
  </si>
  <si>
    <t>D18SM4210A</t>
  </si>
  <si>
    <t>D18SM4211A</t>
  </si>
  <si>
    <t>D18SM4212A</t>
  </si>
  <si>
    <t>D18SM4213A</t>
  </si>
  <si>
    <t>D18SM4214A</t>
  </si>
  <si>
    <t>D18SM4215A</t>
  </si>
  <si>
    <t>D18SM4217A</t>
  </si>
  <si>
    <t>D18SM4219A</t>
  </si>
  <si>
    <t>D18SM4220A</t>
  </si>
  <si>
    <t>1. Retest
2. Replaced Blank (9)
3. Replaced injector (WAT279003915) from s/n:16J9D060 to 17J9D028</t>
  </si>
  <si>
    <t>Yield</t>
  </si>
  <si>
    <t>Evaluation</t>
  </si>
  <si>
    <t>SN</t>
  </si>
  <si>
    <t>Total Tested</t>
  </si>
  <si>
    <t>First Pass</t>
  </si>
  <si>
    <t>ASP Execution Eval_Hand Tighthen</t>
  </si>
  <si>
    <t>Cut In Serial/ Control Lot Size</t>
  </si>
  <si>
    <t>D18SM4162A
D18SM7957A</t>
  </si>
  <si>
    <t>D18SM7973A</t>
  </si>
  <si>
    <t>E18SM7984A</t>
  </si>
  <si>
    <t>1. Retest
2. Replaced Blank (()</t>
  </si>
  <si>
    <t>E18SM7985A</t>
  </si>
  <si>
    <t>E18SM7986A</t>
  </si>
  <si>
    <t>E18SM7987A</t>
  </si>
  <si>
    <t>E18SM7989A</t>
  </si>
  <si>
    <t>E18SM7975A</t>
  </si>
  <si>
    <t>E18SM7976A</t>
  </si>
  <si>
    <t>E18SM7977A</t>
  </si>
  <si>
    <t>E18SM7978A</t>
  </si>
  <si>
    <t>E18SM7979A</t>
  </si>
  <si>
    <t>E18SM7981A</t>
  </si>
  <si>
    <t>E18SM7982A</t>
  </si>
  <si>
    <t>E18SM7983A</t>
  </si>
  <si>
    <t>E18SM4207A</t>
  </si>
  <si>
    <t>E18SM4209A</t>
  </si>
  <si>
    <t>E18SM4210A</t>
  </si>
  <si>
    <t>D18SM4180A</t>
  </si>
  <si>
    <t>E18SM4216A</t>
  </si>
  <si>
    <t>E18SM4218A</t>
  </si>
  <si>
    <t>E18SM4222A</t>
  </si>
  <si>
    <t>E18SM4223A</t>
  </si>
  <si>
    <t>E18SM4225A</t>
  </si>
  <si>
    <t>E18SM4226A</t>
  </si>
  <si>
    <t>E18SM$227A</t>
  </si>
  <si>
    <t>E18SM4228A</t>
  </si>
  <si>
    <t>E18SM4229A</t>
  </si>
  <si>
    <t>E18SM4230A</t>
  </si>
  <si>
    <t>E18SM4234A</t>
  </si>
  <si>
    <t>E18SM$235A</t>
  </si>
  <si>
    <t>E18SM4238A</t>
  </si>
  <si>
    <t>1. Retest
2. Replaced Blank (9)
3. Replace Injector (279003915) from SN 16J9D086 to J17J9D055</t>
  </si>
  <si>
    <t>1. Retest
2. Replaced Blank (9)
3. Replace Injector (279003915) from SN 17J9D049 to J17J9D026</t>
  </si>
  <si>
    <t>1. Retest
2. Replaced Blank (9)
3. Replaced Blank (9)
4. Replace Injector (279003915) from SN 17J9D027 to J17J9D034</t>
  </si>
  <si>
    <t>E18SM4235A</t>
  </si>
  <si>
    <t>E18SM4232A</t>
  </si>
  <si>
    <t>E18SM4233A</t>
  </si>
  <si>
    <t>E18SM4236A</t>
  </si>
  <si>
    <t>E18SM4237A</t>
  </si>
  <si>
    <t>E18SM4239A</t>
  </si>
  <si>
    <t>E18SM4240A</t>
  </si>
  <si>
    <t>E18SM4241A</t>
  </si>
  <si>
    <t>E18SM4242A</t>
  </si>
  <si>
    <t>E18SM4243A</t>
  </si>
  <si>
    <t>E18SM4244A</t>
  </si>
  <si>
    <t>E18SM4245A</t>
  </si>
  <si>
    <t>E18SM4246A</t>
  </si>
  <si>
    <t>E18SM4247A</t>
  </si>
  <si>
    <t>E18SM4248A</t>
  </si>
  <si>
    <t>E18SM4249A</t>
  </si>
  <si>
    <t>E18SM4250A</t>
  </si>
  <si>
    <t>E18SM4251A</t>
  </si>
  <si>
    <t>E18SM4252A</t>
  </si>
  <si>
    <t>E18SM4253A</t>
  </si>
  <si>
    <t>E18SM4254A</t>
  </si>
  <si>
    <t>E18SM4256A</t>
  </si>
  <si>
    <t>E18SM4257A</t>
  </si>
  <si>
    <t>E18SM4260A</t>
  </si>
  <si>
    <t>E18SM4261A</t>
  </si>
  <si>
    <t>E18SM4262A</t>
  </si>
  <si>
    <t xml:space="preserve">1. Retest
</t>
  </si>
  <si>
    <t>1. Retest
2. Replaced Blank (9)
3. Replaced Blank (9)
4. Replaced Blank (9)</t>
  </si>
  <si>
    <t>Count of Remarks</t>
  </si>
  <si>
    <t>FPY</t>
  </si>
  <si>
    <t>E18SM7980A</t>
  </si>
  <si>
    <t>E18SM4255A</t>
  </si>
  <si>
    <t>E18SM4258A</t>
  </si>
  <si>
    <t>E18SM4259A</t>
  </si>
  <si>
    <t>E18SM4263A</t>
  </si>
  <si>
    <t>E18SM4264A</t>
  </si>
  <si>
    <t>E18SM4265A</t>
  </si>
  <si>
    <t>E18SM4266A</t>
  </si>
  <si>
    <t>E18SM4267A</t>
  </si>
  <si>
    <t>E18SM4268A</t>
  </si>
  <si>
    <t>E18SM4269A</t>
  </si>
  <si>
    <t>E18SM4270A</t>
  </si>
  <si>
    <t>E18SM4271A</t>
  </si>
  <si>
    <t>E18SM4272A</t>
  </si>
  <si>
    <t>E18SM4273A</t>
  </si>
  <si>
    <t>E18SM4274A</t>
  </si>
  <si>
    <t>E18SM4278A</t>
  </si>
  <si>
    <t>1. Replaced Blank (9)
2. Replaced Blank (9)
3. Replaced Blank (9)
4. Replace Injector (279003915) from SN 17J9D083 to 17J9D028</t>
  </si>
  <si>
    <t>1. Replaced Blank (9)
2. Replaced Blank (9)
3. Replace Injector (279003915) from SN 17J0D008 to 17JCD008</t>
  </si>
  <si>
    <t>Target</t>
  </si>
  <si>
    <t>E18SM4275A</t>
  </si>
  <si>
    <t>E18SM4280A</t>
  </si>
  <si>
    <t>E18SM4281A</t>
  </si>
  <si>
    <t>E18SM4283A</t>
  </si>
  <si>
    <t>E18SM4284A</t>
  </si>
  <si>
    <t>E18SM4285A</t>
  </si>
  <si>
    <t>E18SM4289A</t>
  </si>
  <si>
    <t>E18SM4290A</t>
  </si>
  <si>
    <t>E18SM4291A</t>
  </si>
  <si>
    <t>E18SM4292A</t>
  </si>
  <si>
    <t>E18SM4293A</t>
  </si>
  <si>
    <t>E18SM4294A</t>
  </si>
  <si>
    <t>E18SM4295A</t>
  </si>
  <si>
    <t>E18SM4297A</t>
  </si>
  <si>
    <t>E18SM4298A</t>
  </si>
  <si>
    <t>X.X</t>
  </si>
  <si>
    <t>No. Of 
UUT's</t>
  </si>
  <si>
    <t>E18SM4276A</t>
  </si>
  <si>
    <t>E18SM4277A</t>
  </si>
  <si>
    <t>E18SM4288A</t>
  </si>
  <si>
    <t>E18SM4299A</t>
  </si>
  <si>
    <t>E18SM4300A</t>
  </si>
  <si>
    <t>E18SM4301A</t>
  </si>
  <si>
    <t>E18SM4302A</t>
  </si>
  <si>
    <t>E18SM4304A</t>
  </si>
  <si>
    <t>E18SM4303A</t>
  </si>
  <si>
    <t>E18SM4305A</t>
  </si>
  <si>
    <t>E18SM4306A</t>
  </si>
  <si>
    <t>E18SM4311A</t>
  </si>
  <si>
    <t>E18SM4312A</t>
  </si>
  <si>
    <t>E18SM4313A</t>
  </si>
  <si>
    <t>E18SM4315A</t>
  </si>
  <si>
    <t>E18SM4319A</t>
  </si>
  <si>
    <t>E18SM4320A</t>
  </si>
  <si>
    <t>E18SM4323A</t>
  </si>
  <si>
    <t>E18SM4231A</t>
  </si>
  <si>
    <t>E18SM4307A</t>
  </si>
  <si>
    <t>E18SM4309A</t>
  </si>
  <si>
    <t>E18SM4310A</t>
  </si>
  <si>
    <t>E18SM4314A</t>
  </si>
  <si>
    <t>E18SM4316A</t>
  </si>
  <si>
    <t>E18SM4318A</t>
  </si>
  <si>
    <t>E18SM4321A</t>
  </si>
  <si>
    <t>E18SM4322A</t>
  </si>
  <si>
    <t>E18SM4324A</t>
  </si>
  <si>
    <t>E18SM4327A</t>
  </si>
  <si>
    <t>E18SM4328A</t>
  </si>
  <si>
    <t>E18SM4329A</t>
  </si>
  <si>
    <t>E18SM4330A</t>
  </si>
  <si>
    <t>E18SM4331A</t>
  </si>
  <si>
    <t>E18SM4332A</t>
  </si>
  <si>
    <t>E18SM4333A</t>
  </si>
  <si>
    <t>E18SM4286A</t>
  </si>
  <si>
    <t>E18SM4325A</t>
  </si>
  <si>
    <t>E18SM4334A</t>
  </si>
  <si>
    <t>E18SM4335A</t>
  </si>
  <si>
    <t>E18SM4336A</t>
  </si>
  <si>
    <t>E18SM4338A</t>
  </si>
  <si>
    <t>E18SM4340A</t>
  </si>
  <si>
    <t>E18SM4342A</t>
  </si>
  <si>
    <t>E18SM4348A</t>
  </si>
  <si>
    <t>E18SM4352A</t>
  </si>
  <si>
    <t>Apr-18</t>
  </si>
  <si>
    <t>Retest</t>
  </si>
  <si>
    <t>Replace Blank</t>
  </si>
  <si>
    <t>Replace Injector</t>
  </si>
  <si>
    <t>Resolve Unit</t>
  </si>
  <si>
    <t>Sum of Retest</t>
  </si>
  <si>
    <t>Sum of Replace Blank</t>
  </si>
  <si>
    <t>Sum of Replace Injector</t>
  </si>
  <si>
    <t>E18SM4224A</t>
  </si>
  <si>
    <t>E18SM4337A</t>
  </si>
  <si>
    <t>E18SM4339A</t>
  </si>
  <si>
    <t>E18SM4341A</t>
  </si>
  <si>
    <t>E18SM4343A</t>
  </si>
  <si>
    <t>E18SM4344A</t>
  </si>
  <si>
    <t>E18SM4345A</t>
  </si>
  <si>
    <t>E18SM4346A</t>
  </si>
  <si>
    <t>E18SM4287A</t>
  </si>
  <si>
    <t>E18SM4347A</t>
  </si>
  <si>
    <t>E18SM4349A</t>
  </si>
  <si>
    <t>E18SM4350A</t>
  </si>
  <si>
    <t>E18SM4353A</t>
  </si>
  <si>
    <t>E18SM4358A</t>
  </si>
  <si>
    <t>E18SM4351A</t>
  </si>
  <si>
    <t xml:space="preserve">1. Replaced Blank (9)
2. Replaced Blank (9)
3. Replaced Blank (9) (new Vial and New Cap)
</t>
  </si>
  <si>
    <t>1. Replaced Blank (9)
2. Replaced Blank (9)
3. Replaced Blank (9) (new Vial and New Cap)</t>
  </si>
  <si>
    <t>E18SM4296A</t>
  </si>
  <si>
    <t>E18SM4326A</t>
  </si>
  <si>
    <t>E18SM4355A</t>
  </si>
  <si>
    <t>E18SM4356A</t>
  </si>
  <si>
    <t>E18SM4357A</t>
  </si>
  <si>
    <t>E18SM4360A</t>
  </si>
  <si>
    <t>E18SM4361A</t>
  </si>
  <si>
    <t>E18SM4363A</t>
  </si>
  <si>
    <t>E18SM4364A</t>
  </si>
  <si>
    <t>E18SM4365A</t>
  </si>
  <si>
    <t>E18SM7988A</t>
  </si>
  <si>
    <t>Flex 20:80 Mix</t>
  </si>
  <si>
    <t>E18SM4279A</t>
  </si>
  <si>
    <t>E18SM4317A</t>
  </si>
  <si>
    <t>E18SM4366A</t>
  </si>
  <si>
    <t>E18SM4367A</t>
  </si>
  <si>
    <t>E18SM4368A</t>
  </si>
  <si>
    <t>E18SM4369A</t>
  </si>
  <si>
    <t>E18SM4373A</t>
  </si>
  <si>
    <t>E18SM4375A</t>
  </si>
  <si>
    <t>E18SM4376A</t>
  </si>
  <si>
    <t>E18SM4379A</t>
  </si>
  <si>
    <t>E18SM4382A</t>
  </si>
  <si>
    <t>1. Replaced New Cap</t>
  </si>
  <si>
    <t>1. Replaced New Cap
2. Replaced New Cap, vial and Blank (9)
3. Replaced Injector (279003915) from SN 1959D011 to SN 20J9D035</t>
  </si>
  <si>
    <t>E18SM4362A</t>
  </si>
  <si>
    <t>1. Replaced Blank (9)
2. Replaced Blank (9)and vial cap</t>
  </si>
  <si>
    <t>E18SM4386A</t>
  </si>
  <si>
    <t>E18SM4354A</t>
  </si>
  <si>
    <t>E18SM7996A</t>
  </si>
  <si>
    <t>E18SM4359A</t>
  </si>
  <si>
    <t>E18SM7995A</t>
  </si>
  <si>
    <t>E18SM4385A</t>
  </si>
  <si>
    <t>E18SM7997A</t>
  </si>
  <si>
    <t>E18SM4383A</t>
  </si>
  <si>
    <t>E18SM4372A</t>
  </si>
  <si>
    <t>E18SM4377A</t>
  </si>
  <si>
    <t>E18SM7994A</t>
  </si>
  <si>
    <t>E18SM7991A</t>
  </si>
  <si>
    <t>E18SM4384A</t>
  </si>
  <si>
    <t>E18SM7001A</t>
  </si>
  <si>
    <t>E18SM4389A</t>
  </si>
  <si>
    <t>E18SM4378A</t>
  </si>
  <si>
    <t>E18SM4390A</t>
  </si>
  <si>
    <t>E18SM7000A</t>
  </si>
  <si>
    <t>E18SM4380A</t>
  </si>
  <si>
    <t>E18SM7993A</t>
  </si>
  <si>
    <t>1. Replaced Blank (9) Flex Mix 30:70
2. Replaced Blank (9) Flex Mix 30:70
3. Replaced Injector (279003915)
    From SN 19JD044
    To : SN 20J90019
    Flex Mix 30:70
4. Replaced Blank (9) MC Mix 20:80</t>
  </si>
  <si>
    <t>MC 20:80 Mix</t>
  </si>
  <si>
    <t>1. Replaced Blank (9) Flex Mix 30:70
2. Replaced Blank (9) Flex Mix 30:70
3. Replaced Injector (279003915)
    From SN 19JD061
    To : SN 20J90020
    Flex Mix 30:70
4. Replaced Blank (9) MC Mix 20:80</t>
  </si>
  <si>
    <t>E18SM4308A</t>
  </si>
  <si>
    <t>E18SM4371A</t>
  </si>
  <si>
    <t>1. Replaced Blank (9) Flex Mix 20:80
2. Replaced Blank (9) Flex Mix 20:80
3. Replaced Blank (9) MC Mix 20:80</t>
  </si>
  <si>
    <t>1. Replaced Cap, vial and Mix 20:80</t>
  </si>
  <si>
    <t>1. Replaced Blank (9) Flex Mix 20:80
2. Retest with Test Group 3 and 4
    Replaced Blank (9) MC Mix 20:80</t>
  </si>
  <si>
    <t>E18SM7990A</t>
  </si>
  <si>
    <t>1. Replaced Vial, Cap and Blank (9) 
    Flex Mix 30:70
2. Replaced New Cap Flex Mix 30:70
3. Replaced Injector (279003915)
    From SN 20JD007
    To : SN 20J90030
    Flex Mix 30:70
4. Replaced Blank (9) MC Mix 20:80</t>
  </si>
  <si>
    <t>1. Replaced Blank (9) Flex Mix 20:80
2. Replaced New vial, Cap and Blank (9)
    MC Mix 20:80</t>
  </si>
  <si>
    <t>1. Retest with Test Group 3 and 4
    Replaced Vial, Cap and Blank (9)         
    MC Mix 20:80
2. Retest with Test Group 3 and 4
   Replaced New Vial, Cap and Blank (9) 
   MC Mix 20:80</t>
  </si>
  <si>
    <t>1. Retest with Test Group 3 and 4
    Replaced Vial, Cap and Blank (9) 
    MC Mix 20:80</t>
  </si>
  <si>
    <t>E18SM4374A</t>
  </si>
  <si>
    <t>1. Retest with Test Group 3 and 4
    Replaced Blank (9) 
    MC Mix 20:80</t>
  </si>
  <si>
    <t>E18SM4381A</t>
  </si>
  <si>
    <t>1. Replace BLANK (9)</t>
  </si>
  <si>
    <t>1. Replace BLANK (9)
2. Replace BLANK (9)
3. Replace New Vial,Cap and BLANK (9)</t>
  </si>
  <si>
    <t>E18SM7998A</t>
  </si>
  <si>
    <t>1. Test Group 3 and 4 and 
    Replace BLANK (9)
2. Test Group 4 and 
    Replace vial, can and  BLANK (9)
3. Replace Injector (279003915) from 
    Serial Num 20J9D042 to 20J9D070</t>
  </si>
  <si>
    <t>E18SM7999A</t>
  </si>
  <si>
    <t>1. Test Group 3 and 4 and 
    Replace BLANK (9)
2. Test Group 4 and 
    Replace vial, can and  BLANK (9)</t>
  </si>
  <si>
    <t>E18SM7002A</t>
  </si>
  <si>
    <t>E18SM7003A</t>
  </si>
  <si>
    <t>E18SM7004A</t>
  </si>
  <si>
    <t>1. Test Group 3 and Replace BLANK (9)
2. Test Group 3,4 and 
    Replace vial, cap and  BLANK (9)</t>
  </si>
  <si>
    <t>E18SM7005A</t>
  </si>
  <si>
    <t>E18SM7006A</t>
  </si>
  <si>
    <t>E18SM7007A</t>
  </si>
  <si>
    <t>E18SM7008A</t>
  </si>
  <si>
    <t>E18SM7009A</t>
  </si>
  <si>
    <t>E18SM7011A</t>
  </si>
  <si>
    <t>E18SM7012A</t>
  </si>
  <si>
    <t>E18SM7013A</t>
  </si>
  <si>
    <t xml:space="preserve">Flex Mix 20:80 </t>
  </si>
  <si>
    <t>E18SM4279A
E18SM4382A</t>
  </si>
  <si>
    <t>MC Mix 20:80</t>
  </si>
  <si>
    <t>E18SM7018A</t>
  </si>
  <si>
    <t>E18SM4354A
E18SM7018A</t>
  </si>
  <si>
    <t>E18SM7992A</t>
  </si>
  <si>
    <t>E18SM7010A</t>
  </si>
  <si>
    <t>E18SM7016A</t>
  </si>
  <si>
    <t>E18SM7019A</t>
  </si>
  <si>
    <t>E18SM7020A</t>
  </si>
  <si>
    <t>E18SM7021A</t>
  </si>
  <si>
    <t>E18SM7022A</t>
  </si>
  <si>
    <t>E18SM7023A</t>
  </si>
  <si>
    <t>E18SM7026A</t>
  </si>
  <si>
    <t>E18SM7029A</t>
  </si>
  <si>
    <t>E18SM7030A</t>
  </si>
  <si>
    <t>E18SM7032A</t>
  </si>
  <si>
    <t>E18SM7033A</t>
  </si>
  <si>
    <t>E18SM7034A</t>
  </si>
  <si>
    <t>E18SM7036A</t>
  </si>
  <si>
    <t>E18SM7044A</t>
  </si>
  <si>
    <t xml:space="preserve">1. Replace Blank (9), Cap and Vial </t>
  </si>
  <si>
    <t>1. Replace Blank (9)
2. Test Group 3 and 4 
    Replaced Blank (9) New Vial and cap</t>
  </si>
  <si>
    <t>1. Replace Cap and Blank (9)
    Test Group 3 and 4 
2. Replaced Blank (9) New Vial
    Test Group 3 and 4</t>
  </si>
  <si>
    <t>1. Replace Cap and Blank (9)
    Test Group 3 
2. Replaced Blank (9) New Vial
    Test Group 3 and 4</t>
  </si>
  <si>
    <t>E18SM7037A</t>
  </si>
  <si>
    <t>E18SM7039A</t>
  </si>
  <si>
    <t>E18SM7043A</t>
  </si>
  <si>
    <t>E18SM7046A</t>
  </si>
  <si>
    <t xml:space="preserve">1. Replace Cap and Blank (9)
</t>
  </si>
  <si>
    <t>E18SM4387A</t>
  </si>
  <si>
    <t>E18SM4388A</t>
  </si>
  <si>
    <t>1. Replace Blank (9)
    Test Group 3 
2. Retest Test Group 3 and 4
3. Replaced Injector (279003915) 
   from SN 20J9D025 to SN 20J9D065
4. Test Group 3 and 4 Replace Vial, 
    Cap and Blank (9)</t>
  </si>
  <si>
    <t>E18SM7038A</t>
  </si>
  <si>
    <t>E18SM7041A</t>
  </si>
  <si>
    <t>E18SM7042A</t>
  </si>
  <si>
    <t>1. Replace Cap and Blank (9)
    Test Group 3 
2. Replaced Blank (9) New Vial, new cap
    Test Group 3 and 4</t>
  </si>
  <si>
    <t>E18SM7045A</t>
  </si>
  <si>
    <t>1. Replace Cap and Blank (9)
    Test Group 3 and 4</t>
  </si>
  <si>
    <t>E18SM7047A</t>
  </si>
  <si>
    <t>1. Replace vial, Cap and Blank (9)
    Test Group 3 and 4</t>
  </si>
  <si>
    <t>E18SM4397A</t>
  </si>
  <si>
    <t>E18SM4399A</t>
  </si>
  <si>
    <t>E18SM4401A</t>
  </si>
  <si>
    <t>E18SM4392A</t>
  </si>
  <si>
    <t>E18SM4404A</t>
  </si>
  <si>
    <t>E18SM4409A</t>
  </si>
  <si>
    <t>E18SM4411A</t>
  </si>
  <si>
    <t>E18SM4412A</t>
  </si>
  <si>
    <t>E18SM4414A</t>
  </si>
  <si>
    <t>E18SM4416A</t>
  </si>
  <si>
    <t>E18SM4418A</t>
  </si>
  <si>
    <t>E18SM4421A</t>
  </si>
  <si>
    <t>E18SM4423A</t>
  </si>
  <si>
    <t>E18SM4425A</t>
  </si>
  <si>
    <t>E18SM4426A</t>
  </si>
  <si>
    <t>E18SM4432A</t>
  </si>
  <si>
    <t>WPPL 20:80 Mix</t>
  </si>
  <si>
    <t>E18SM7014A</t>
  </si>
  <si>
    <t>E18SM7017A</t>
  </si>
  <si>
    <t>E18SM7024A</t>
  </si>
  <si>
    <t>E18SM7031A</t>
  </si>
  <si>
    <t>1. Replace 2 Caps and 2 vials and Blank (9)
    Test Group 3 and 4</t>
  </si>
  <si>
    <t>1. Replace 2 Caps and 2 vials and Blank (9)
    Test Group 3 and 4
2. Replaced Injector (279003915) 
   from SN 20J9D011 to SN 20J9D0125</t>
  </si>
  <si>
    <t>1. Replace 2 Caps and 2 vials and Blank (9)
    Test Group 3 and 4
2. Replaced Injector (279003915) 
   from SN 20J9D106 to SN 20J9D0135</t>
  </si>
  <si>
    <t>1. Replace 2 Caps and 2 vials and Blank (9)
    Test Group 3 and 4
2. Replaced Injector (279003915) 
   from SN 19J9D044 to SN 20J9D0124</t>
  </si>
  <si>
    <r>
      <t xml:space="preserve">11 April 2018 Used modified test result with 
                     </t>
    </r>
    <r>
      <rPr>
        <sz val="10"/>
        <color rgb="FF0000FF"/>
        <rFont val="Arial"/>
        <family val="2"/>
      </rPr>
      <t>Specification : Post Blank &lt;0.002
                     (or Blank Peak(s) mising/blank)</t>
    </r>
  </si>
  <si>
    <r>
      <t xml:space="preserve">07 May 2018 CHANGING BLANKS \ Retest
16 May 2018 Retest Matrix TG 3 and 4 \ Change BLANKS (9) \ Vial and Caps
                    Michael Cotter 20% MeOH mix 80% Ultrapure Waters [Blanks (9)]
23 May 2018 Replaced </t>
    </r>
    <r>
      <rPr>
        <sz val="10"/>
        <color rgb="FF0000FF"/>
        <rFont val="Arial"/>
        <family val="2"/>
      </rPr>
      <t>Post Blank solution</t>
    </r>
    <r>
      <rPr>
        <sz val="10"/>
        <rFont val="Arial"/>
        <family val="2"/>
      </rPr>
      <t xml:space="preserve">, Rinse vial with </t>
    </r>
    <r>
      <rPr>
        <sz val="10"/>
        <color rgb="FF0000FF"/>
        <rFont val="Arial"/>
        <family val="2"/>
      </rPr>
      <t>Ultrapure water (3x)</t>
    </r>
    <r>
      <rPr>
        <sz val="10"/>
        <rFont val="Arial"/>
        <family val="2"/>
      </rPr>
      <t xml:space="preserve">
                    Replaced </t>
    </r>
    <r>
      <rPr>
        <sz val="10"/>
        <color rgb="FF0000FF"/>
        <rFont val="Arial"/>
        <family val="2"/>
      </rPr>
      <t>new</t>
    </r>
    <r>
      <rPr>
        <sz val="10"/>
        <rFont val="Arial"/>
        <family val="2"/>
      </rPr>
      <t xml:space="preserve"> </t>
    </r>
    <r>
      <rPr>
        <sz val="10"/>
        <color rgb="FF0000FF"/>
        <rFont val="Arial"/>
        <family val="2"/>
      </rPr>
      <t>Cap</t>
    </r>
    <r>
      <rPr>
        <sz val="10"/>
        <rFont val="Arial"/>
        <family val="2"/>
      </rPr>
      <t>, Retest with TG 3 and 4 
                    (Repeat if FAIL Carryover Test)
If PASS,Ship
If FAIL, Replaced Injector PN (279003915) from SN XXXXXXXX to SN XXXXXXXX
If Pass,Ship
If fail, replace blank
fail again, on hold for review</t>
    </r>
  </si>
  <si>
    <r>
      <t xml:space="preserve">07 May 2018 Changing BLANKS (9) \ Retest
16 May 2018 Retest Matrix TG 3 and 4 \ Change BLANKS (9) \ Vial and Caps
                    Michael Cotter 20% MeOH mix 80% Ultrapure Waters [Blanks (9)]
23 May 2018 Replaced </t>
    </r>
    <r>
      <rPr>
        <sz val="10"/>
        <color rgb="FF0000FF"/>
        <rFont val="Arial"/>
        <family val="2"/>
      </rPr>
      <t>Post Blank solution</t>
    </r>
    <r>
      <rPr>
        <sz val="10"/>
        <rFont val="Arial"/>
        <family val="2"/>
      </rPr>
      <t xml:space="preserve">, Rinse vial with </t>
    </r>
    <r>
      <rPr>
        <sz val="10"/>
        <color rgb="FF0000FF"/>
        <rFont val="Arial"/>
        <family val="2"/>
      </rPr>
      <t>Ultrapure water (3x)</t>
    </r>
    <r>
      <rPr>
        <sz val="10"/>
        <rFont val="Arial"/>
        <family val="2"/>
      </rPr>
      <t xml:space="preserve">
                    Replaced </t>
    </r>
    <r>
      <rPr>
        <sz val="10"/>
        <color rgb="FF0000FF"/>
        <rFont val="Arial"/>
        <family val="2"/>
      </rPr>
      <t>new Cap</t>
    </r>
    <r>
      <rPr>
        <sz val="10"/>
        <rFont val="Arial"/>
        <family val="2"/>
      </rPr>
      <t>, Retest with TG 3 and 4 
                    (Repeat if FAIL Carryover Test)
If PASS,Ship
If FAIL, Replaced Injector PN (279003915) from SN XXXXXXXX to SN XXXXXXXX
If after replace and FAIL again, on hold for Eng'g Review</t>
    </r>
  </si>
  <si>
    <r>
      <t xml:space="preserve">07 May 2018 Changing Blank \ Retest
16 May 2018 Retest Matrix TG 3 and 4 \ Change BLANKS (9) \ Vial and Caps
                    Michael Cotter 20% MeOH mix 80% Ultrapure Waters [Blanks (9)]
23 May 2018 Replaced </t>
    </r>
    <r>
      <rPr>
        <sz val="10"/>
        <color rgb="FF0000FF"/>
        <rFont val="Arial"/>
        <family val="2"/>
      </rPr>
      <t>Post Blank solution</t>
    </r>
    <r>
      <rPr>
        <sz val="10"/>
        <rFont val="Arial"/>
        <family val="2"/>
      </rPr>
      <t xml:space="preserve">, Rinse vial with </t>
    </r>
    <r>
      <rPr>
        <sz val="10"/>
        <color rgb="FF0000FF"/>
        <rFont val="Arial"/>
        <family val="2"/>
      </rPr>
      <t>Ultrapure water (3x)</t>
    </r>
    <r>
      <rPr>
        <sz val="10"/>
        <rFont val="Arial"/>
        <family val="2"/>
      </rPr>
      <t xml:space="preserve">
                    Replaced</t>
    </r>
    <r>
      <rPr>
        <sz val="10"/>
        <color rgb="FF0000FF"/>
        <rFont val="Arial"/>
        <family val="2"/>
      </rPr>
      <t xml:space="preserve"> new Cap</t>
    </r>
    <r>
      <rPr>
        <sz val="10"/>
        <rFont val="Arial"/>
        <family val="2"/>
      </rPr>
      <t>, Retest with TG 3 and 4 
                    (Repeat if FAIL Carryover Test)
If PASS,Ship
If FAIL, Replaced Injector PN (279003915) from SN XXXXXXXX to SN XXXXXXXX</t>
    </r>
  </si>
  <si>
    <t>E18SM4437A</t>
  </si>
  <si>
    <t>E18SM4413A</t>
  </si>
  <si>
    <t>E18SM4420A</t>
  </si>
  <si>
    <t>E18SM4429A</t>
  </si>
  <si>
    <t>E18SM4431A</t>
  </si>
  <si>
    <t>E18SM4435A</t>
  </si>
  <si>
    <t>E18SM7025A</t>
  </si>
  <si>
    <t>E18SM4434A</t>
  </si>
  <si>
    <t>refer to Pass Tab</t>
  </si>
  <si>
    <t>E18SM4427A</t>
  </si>
  <si>
    <t>E18SM4407A</t>
  </si>
  <si>
    <t>E18SM4419A</t>
  </si>
  <si>
    <t>E18SM4422A</t>
  </si>
  <si>
    <t>E18SM4433A</t>
  </si>
  <si>
    <t>E18SM4436A</t>
  </si>
  <si>
    <t>E18SM4441A</t>
  </si>
  <si>
    <t>E18SM4442A</t>
  </si>
  <si>
    <t>E18SM4443A</t>
  </si>
  <si>
    <t>E18SM4449A</t>
  </si>
  <si>
    <t>E18SM4450A</t>
  </si>
  <si>
    <t xml:space="preserve">1. Replace 2 Caps and 2 vials and Blank (9)
    Test Group 3 and 4
2. Replaced Injector (279003915) 
   from SN 20J9D131 to SN 20J9D004
 </t>
  </si>
  <si>
    <t xml:space="preserve">1. Replace 2 Caps and 2 vials and Blank (9)
    Test Group 3 and 4
2. Replaced Injector (279003915) 
   from SN 20J9D058 to SN 20J9D0126
</t>
  </si>
  <si>
    <t>E18SM4445A</t>
  </si>
  <si>
    <t>E18SM4440A</t>
  </si>
  <si>
    <t xml:space="preserve">1. Replaced Post Blank and cap
    Restest with Test Group 3 and Test Group 4 </t>
  </si>
  <si>
    <t>E18SM4455A</t>
  </si>
  <si>
    <t>E18SM4451A</t>
  </si>
  <si>
    <t>E18SM4438A</t>
  </si>
  <si>
    <t>E18SM7035A</t>
  </si>
  <si>
    <t>E18SM4463A</t>
  </si>
  <si>
    <t>E18SM4415A</t>
  </si>
  <si>
    <t>E18SM4461A</t>
  </si>
  <si>
    <t>E18SM4447A</t>
  </si>
  <si>
    <t>E18SM4462A</t>
  </si>
  <si>
    <t>Test Station
(station. Test port)</t>
  </si>
  <si>
    <t>E18SM4458A</t>
  </si>
  <si>
    <t>E18SM4430A</t>
  </si>
  <si>
    <t>E18SM4471A</t>
  </si>
  <si>
    <t>E18SM4405A</t>
  </si>
  <si>
    <t>E18SM4474A</t>
  </si>
  <si>
    <t>E18SM4469A</t>
  </si>
  <si>
    <t>E18SM4453A</t>
  </si>
  <si>
    <t>E18SM4468A</t>
  </si>
  <si>
    <t xml:space="preserve">1. Replace 2 Caps and 2 vials and Blank (9)
    Test Group 3 and 4
2. Replaced Injector (279003915) 
   from SN 20J9D113 to SN 20J9D018
</t>
  </si>
  <si>
    <t>E18SM4448A</t>
  </si>
  <si>
    <t xml:space="preserve">WPPL 20:80 Mix </t>
  </si>
  <si>
    <t>E18SM4452A</t>
  </si>
  <si>
    <t>E18SM4454A</t>
  </si>
  <si>
    <t>E18SM4457A</t>
  </si>
  <si>
    <t>E18SM4459A</t>
  </si>
  <si>
    <t>E18SM4465A</t>
  </si>
  <si>
    <t>E18SM4466A</t>
  </si>
  <si>
    <t>E18SM4467A</t>
  </si>
  <si>
    <t>E18SM4470A</t>
  </si>
  <si>
    <t>E18SM4472A</t>
  </si>
  <si>
    <t>E18SM4473A</t>
  </si>
  <si>
    <t>E18SM4475A</t>
  </si>
  <si>
    <t>E18SM4476A</t>
  </si>
  <si>
    <t>E18SM4478A</t>
  </si>
  <si>
    <t>E18SM4479A</t>
  </si>
  <si>
    <t>E18SM4480A</t>
  </si>
  <si>
    <t>E18SM4481A</t>
  </si>
  <si>
    <t>E18SM4482A</t>
  </si>
  <si>
    <t>E18SM4485A</t>
  </si>
  <si>
    <t>E18SM4486A</t>
  </si>
  <si>
    <t>E18SM4487A</t>
  </si>
  <si>
    <t>E18SM4488A</t>
  </si>
  <si>
    <t>E18SM4456A</t>
  </si>
  <si>
    <t>WPPL 20:80 Mix (2nd bottle)</t>
  </si>
  <si>
    <t>E18SM4398A</t>
  </si>
  <si>
    <t>E18SM4439A</t>
  </si>
  <si>
    <t>E18SM4464A</t>
  </si>
  <si>
    <t>E18SM4477A</t>
  </si>
  <si>
    <t>E18SM4489A</t>
  </si>
  <si>
    <t>E18SM4490A</t>
  </si>
  <si>
    <t>E18SM4491A</t>
  </si>
  <si>
    <t>E18SM4493A</t>
  </si>
  <si>
    <t>E18SM4494A</t>
  </si>
  <si>
    <t>E18SM4495A</t>
  </si>
  <si>
    <t>E18SM4496A</t>
  </si>
  <si>
    <t>E18SM4497A</t>
  </si>
  <si>
    <t>E18SM4499A</t>
  </si>
  <si>
    <t>E18SM4500A</t>
  </si>
  <si>
    <t>E18SM4504A</t>
  </si>
  <si>
    <t>1. Replaced Post Blank and cap
    Restest with Test Group 3 and Test Group 4 
2.  Replaced Post Blank and cap
    Restest with Test Group 3 and Test Group 4 
3. Replaced Injector (279003915) 
   from SN 21J9D014 to SN 21J9D041</t>
  </si>
  <si>
    <t xml:space="preserve">1. Replace 2 Caps and 2 Blank (9)
    Test Group 3 and 4
</t>
  </si>
  <si>
    <t xml:space="preserve">1. Replaced Post Blank and cap
    Restest with Test Group 3 and Test Group 4 
</t>
  </si>
  <si>
    <t>1. Replace Caps and Blank (9)
    Test Group 3 and 4</t>
  </si>
  <si>
    <t>E18SM4424A</t>
  </si>
  <si>
    <t>E18SM4483A</t>
  </si>
  <si>
    <t>E18SM4498A</t>
  </si>
  <si>
    <t>E18SM4501A</t>
  </si>
  <si>
    <t>E18SM4502A</t>
  </si>
  <si>
    <t>E18SM4505A</t>
  </si>
  <si>
    <t>E18SM4509A</t>
  </si>
  <si>
    <t>E18SM4510A</t>
  </si>
  <si>
    <t>E18SM4511A</t>
  </si>
  <si>
    <t>E18SM4512A</t>
  </si>
  <si>
    <t>E18SM4513A</t>
  </si>
  <si>
    <t>E18SM4514A</t>
  </si>
  <si>
    <t>E18SM4516A</t>
  </si>
  <si>
    <t>E18SM4520A</t>
  </si>
  <si>
    <t>E18SM4522A</t>
  </si>
  <si>
    <t>E18SM4525A</t>
  </si>
  <si>
    <t>1. Replaced Post Blank and cap
    Restest with Test Group 3 and Test Group 4 
2. Replaced Post Blank and cap
    Restest with Test Group 3 and Test Group 4 
3. Replaced Injector (279003915) 
   from SN 21J9D088 to SN 20J9D096</t>
  </si>
  <si>
    <t>E18SM4484A</t>
  </si>
  <si>
    <t>E18SM4517A</t>
  </si>
  <si>
    <t>E18SM4521A</t>
  </si>
  <si>
    <t>1. Replace Cap and Post Blank (9)
    Test Group 3 and 4</t>
  </si>
  <si>
    <t>E18SM4523A</t>
  </si>
  <si>
    <t>1. Replace Cap and Post Blank (9)
    Test Group 3 and</t>
  </si>
  <si>
    <t>E18SM4526A</t>
  </si>
  <si>
    <t>E18SM4528A</t>
  </si>
  <si>
    <t>E18SM4530A</t>
  </si>
  <si>
    <t>E18SM4531A</t>
  </si>
  <si>
    <t>E18SM4533A</t>
  </si>
  <si>
    <t>E18SM4536A</t>
  </si>
  <si>
    <t>E18SM4538A</t>
  </si>
  <si>
    <t>E18SM4539A</t>
  </si>
  <si>
    <t>E18SM4540A</t>
  </si>
  <si>
    <t>E18SM4519A</t>
  </si>
  <si>
    <t>E18SM4537A</t>
  </si>
  <si>
    <t>E18SM4446A</t>
  </si>
  <si>
    <t>E18SM4545A</t>
  </si>
  <si>
    <t>E18SM4543A</t>
  </si>
  <si>
    <t>E18SM4541A</t>
  </si>
  <si>
    <t>E18SM4532A</t>
  </si>
  <si>
    <t>E18SM4393A</t>
  </si>
  <si>
    <t>E18SM4444A</t>
  </si>
  <si>
    <t>E18SM4460A</t>
  </si>
  <si>
    <t>E18SM4508A</t>
  </si>
  <si>
    <t>E18SM4518A</t>
  </si>
  <si>
    <t>E18SM4535A</t>
  </si>
  <si>
    <t>E18SM4542A</t>
  </si>
  <si>
    <t>E18SM4544A</t>
  </si>
  <si>
    <t>E18SM4548A</t>
  </si>
  <si>
    <t>E18SM4551A</t>
  </si>
  <si>
    <t>E18SM4552A</t>
  </si>
  <si>
    <t>E18SM4553A</t>
  </si>
  <si>
    <t>E18SM7040A</t>
  </si>
  <si>
    <t>E18SM7049A</t>
  </si>
  <si>
    <t>E18SM7052A</t>
  </si>
  <si>
    <t>E18SM7053A</t>
  </si>
  <si>
    <t>E18SM7056A</t>
  </si>
  <si>
    <t>E18SM7061A</t>
  </si>
  <si>
    <t>E18SM7070A</t>
  </si>
  <si>
    <t>E18SM4534A</t>
  </si>
  <si>
    <t>E18SM7068A</t>
  </si>
  <si>
    <t>F18SM4559A</t>
  </si>
  <si>
    <t>E18SM7066A</t>
  </si>
  <si>
    <t>E18SM7054A</t>
  </si>
  <si>
    <t>E18SM7050A</t>
  </si>
  <si>
    <t>E18SM4549A</t>
  </si>
  <si>
    <t>E18SM4527A</t>
  </si>
  <si>
    <t>E18SM7051A</t>
  </si>
  <si>
    <t xml:space="preserve">1. Replace Cap and Post Blank (9)
    Test Group 3 and 
2. Replace Cap and Post Blank (9)
    Test Group 3 and </t>
  </si>
  <si>
    <t xml:space="preserve">1. Replace Cap and Post Blank (9)
    Test Group 3 and </t>
  </si>
  <si>
    <t>E18SM7058A</t>
  </si>
  <si>
    <t>E18SM4063A</t>
  </si>
  <si>
    <t>E18SM7062A</t>
  </si>
  <si>
    <t>E18SM4524A</t>
  </si>
  <si>
    <t>E18SM7015A</t>
  </si>
  <si>
    <t>E18SM7048A</t>
  </si>
  <si>
    <t>E18SM7055A</t>
  </si>
  <si>
    <t>E18SM7057A</t>
  </si>
  <si>
    <t>E18SM7059A</t>
  </si>
  <si>
    <t>E18SM7060A</t>
  </si>
  <si>
    <t>E18SM4062A</t>
  </si>
  <si>
    <t>E18SM7064A</t>
  </si>
  <si>
    <t>E18SM7067A</t>
  </si>
  <si>
    <t>E18SM7071A</t>
  </si>
  <si>
    <t>E18SM7074A</t>
  </si>
  <si>
    <t>E18SM4550A</t>
  </si>
  <si>
    <t>E18SM4554A</t>
  </si>
  <si>
    <t>E18SM4555A</t>
  </si>
  <si>
    <t>E18SM4557A</t>
  </si>
  <si>
    <t>E18SM4556A</t>
  </si>
  <si>
    <t>1. Replace 2 Caps and 2 vials and Blank (9)
    Test Group 3 and 4
2. Replace 2 Caps and 2 vials and Blank (9)
    Test Group 3 and 4
3. Replaced Injector (279003915) 
   from SN 20J9D113 to SN 20J9D018</t>
  </si>
  <si>
    <t>1. Replaced Post Blank and cap
    Restest with Test Group 3 and Test Group 4 
2. Replaced Post Blank and cap
    Restest with Test Group 3 and Test Group 4 
3. Replaced Injector (279003915) 
   from SN 21J9D017 to SN 21J9D054</t>
  </si>
  <si>
    <t>1. Replace Cap and Post Blank (9)
    Test Group 3 
2. Replace Cap and Post Blank (9)
    Test Group 3
3. Replaced Injector (279003915) 
   from SN 21J9D005 to SN 20J9D057</t>
  </si>
  <si>
    <t>1. Replace Cap and Post Blank (9)
    Test Group 3
2. Replace Cap and Post Blank (9)
    Test Group 3
3. Replaced Injector (279003915) 
   from SN 21J9D020 to SN 20J9D044</t>
  </si>
  <si>
    <t>1. Replace Cap and Post Blank (9)
    Test Group 3
2. Replace Cap and Post Blank (9)
    Test Group 3
3. Replaced Injector (279003915) 
   from SN 21J9D011 to SN 20J9D017</t>
  </si>
  <si>
    <t>E18SM4507A</t>
  </si>
  <si>
    <t>E18SM4515A</t>
  </si>
  <si>
    <t>E18SM4529A</t>
  </si>
  <si>
    <t>F18SM4561A</t>
  </si>
  <si>
    <t>F18SM4562A</t>
  </si>
  <si>
    <t>F18SM4563A</t>
  </si>
  <si>
    <t>F18SM4564A</t>
  </si>
  <si>
    <t>F18SM4566A</t>
  </si>
  <si>
    <t>N.A</t>
  </si>
  <si>
    <t xml:space="preserve">1. Replace Caps and Blank (9)
    Test Group 3 and 4
2. Replace Caps and Blank (9)
    Test Group 3 and 4
3. Replaced Injector (279003915) 
   from SN 21J9D026 to SN 21J9D061
</t>
  </si>
  <si>
    <t>1. Replaced Post Blank and cap
    Restest with Test Group 3 and Test Group 4 
2. Replace Caps and Blank (9)
    Test Group 3 and 4
3. Replaced Injector (279003915) 
   from SN 21J9D048 to SN 20J9D087</t>
  </si>
  <si>
    <t>1. Replaced Post Blank and cap
    Restest with Test Group 3 and Test Group 4 
2. Replace Caps and Blank (9)
    Test Group 3 and 4
3. Replaced Injector (279003915) 
   from SN 21J9D068 to SN 20J9D094</t>
  </si>
  <si>
    <t>F18SM4567A</t>
  </si>
  <si>
    <t>F18SM4568A</t>
  </si>
  <si>
    <t>F18SM4569A</t>
  </si>
  <si>
    <t>F18SM4571A</t>
  </si>
  <si>
    <t>F18SM4572A</t>
  </si>
  <si>
    <t>F18SM4573A</t>
  </si>
  <si>
    <t>F18SM4578A</t>
  </si>
  <si>
    <t>F18SM4579A</t>
  </si>
  <si>
    <t>F18SM4585A</t>
  </si>
  <si>
    <t>1. Replace Cap and Post Blank (9)
    Test Group 3 and Test Group 4 
2. Replace Caps and Blank (9)
    Test Group 3 and 4
3. Replaced Injector (279003915) 
   from SN 21J9D049 to SN 20J9D062</t>
  </si>
  <si>
    <t>1. Replace Cap and Post Blank (9)
    Test Group 3 and Test Group 4 
2. Replace Caps and Blank (9)
    Test Group 3 and 4
3. Replaced Injector (279003915) 
   from SN 21J9D090 to SN 20J9D122</t>
  </si>
  <si>
    <t>1. Replace Cap and Post Blank (9)
    Test Group 3 and Test Group 4 
2. Replace Caps and Blank (9)
    Test Group 3 and 4
3. Replaced Injector (279003915) 
   from SN 21J9D002 to SN 20J9D012</t>
  </si>
  <si>
    <t xml:space="preserve">1. Replace Caps and Blank (9)
    Test Group 3 and 4
2. Replace Caps and Blank (9)
    Test Group 3 and 4
3. Replaced Injector (279003915) 
   from SN 20J9D097 to SN 20J9D128
</t>
  </si>
  <si>
    <t xml:space="preserve">1. Replace 2 Caps and 2 Blank (9)
    Test Group 3 and 4
2. Replace Caps and Blank (9)
    Test Group 3 and 4
3. Replaced Injector (279003915) 
   from SN 21J9D020 to SN 21J9D040
</t>
  </si>
  <si>
    <t>1. Replace Cap and Post Blank (9)
    Test Group 3 and 4
2.  Replace Cap and Post Blank (9)
    Test Group 3 and 4</t>
  </si>
  <si>
    <t>1. Replace Cap and Post Blank (9)
    Test Group 3 and 4
2. Replace Cap and Post Blank (9)
    Test Group 3 and 4
3. Replaced Injector (279003915) 
   from SN 21J9D086 to SN 20J9D119</t>
  </si>
  <si>
    <t>1. Replace Cap and Post Blank (9)
    Test Group 3 and 4
2. Replace Cap and Post Blank (9)
    Test Group 3 and 4
3. Replaced Injector (279003915) 
   from SN 21J9D111 to SN 20J9D048</t>
  </si>
  <si>
    <t>1. Replace Cap and Post Blank (9)
    Test Group 3 and 4
2. Replace Cap and Post Blank (9)
    Test Group 3 and 4</t>
  </si>
  <si>
    <t>1. Replace Cap and Post Blank (9)
    Test Group 3 and4
2. Replace Cap and Post Blank (9)
    Test Group 3 and 4
3. Replaced Injector (279003915) 
   from SN 21J9D023 to SN 20J9D047</t>
  </si>
  <si>
    <t>1. Replace Cap and Post Blank (9)
    Test Group 3 and 4
2. Replace Cap and Post Blank (9)
    Test Group 3 and 4
3. Replaced Injector (279003915) 
   from SN 21J9D078 to SN 20J9D112</t>
  </si>
  <si>
    <t>1. Replace Cap and Post Blank (9)
    Test Group 3 and 4
2. Replace Cap and Post Blank (9)
    Test Group 3 and 4
3. Replaced Injector (279003915) 
   from SN 21J9D103 to SN 20J9D015</t>
  </si>
  <si>
    <t>E18SM7028A</t>
  </si>
  <si>
    <t>E18SM7065A</t>
  </si>
  <si>
    <t>E18SM7069A</t>
  </si>
  <si>
    <t>E18SM7072A</t>
  </si>
  <si>
    <t>E18SM7073A</t>
  </si>
  <si>
    <t>E18SM7075A</t>
  </si>
  <si>
    <t>1. Replace Cap and Post Blank (9)
    Test Group 3 and Test Group 4 
2. Replace Caps and Blank (9)
    Test Group 3 and 4
3. Replaced Injector (279003915) 
   from SN 21J9D021 to SN 20J9D042</t>
  </si>
  <si>
    <t>1. Replace Cap and Post Blank (9)
    Test Group 3 and Test Group 4 
2. Replace Caps and Blank (9)
    Test Group 3 and 4
3. Replaced Injector (279003915) 
   from SN 20J9D071 to SN 20J9D141</t>
  </si>
  <si>
    <t xml:space="preserve">1. Replace Cap and Post Blank (9)
    Test Group 3 and Test Group 4 
</t>
  </si>
  <si>
    <t>1. Replace Cap and Post Blank (9)
    Test Group 3 and Test Group 4 
2. Replace Caps and Blank (9)
    Test Group 3 and 4
3. Replaced Injector (279003915) 
   from SN 22J9D033 to SN 22J9D065</t>
  </si>
  <si>
    <t xml:space="preserve">1. Replace Cap and Post Blank (9)
    Test Group 3 and Test Group 4 
2. Replace Caps and Blank (9)
    Test Group 3 and 4
</t>
  </si>
  <si>
    <t>1. Replace Cap and Post Blank (9)
    Test Group 3 and Test Group 4 
2. Replace Caps and Blank (9)
    Test Group 3 and 4
3. Replaced Injector (279003915) 
   from SN 22J9D034 to SN 22J9D060</t>
  </si>
  <si>
    <t>WPPL 20:80 Mix (3nd bottle)
Flushing with methanol on seal body</t>
  </si>
  <si>
    <t>WPPL 20:80 Mix (4th bottle)
Flushing with methanol on seal body</t>
  </si>
  <si>
    <t>E18SM4370A</t>
  </si>
  <si>
    <t>E18SM4395A</t>
  </si>
  <si>
    <t>E18SM4506A</t>
  </si>
  <si>
    <t>E18SM4558A</t>
  </si>
  <si>
    <t>E18SM4560A</t>
  </si>
  <si>
    <t>E18SM4565A</t>
  </si>
  <si>
    <t>E18SM4574A</t>
  </si>
  <si>
    <t>E18SM4575A</t>
  </si>
  <si>
    <t>E18SM4576A</t>
  </si>
  <si>
    <t>E18SM4577A</t>
  </si>
  <si>
    <t>E18SM4582A</t>
  </si>
  <si>
    <t>E18SM4583A</t>
  </si>
  <si>
    <t>E18SM4584A</t>
  </si>
  <si>
    <t>E18SM4587A</t>
  </si>
  <si>
    <t>E18SM4588A</t>
  </si>
  <si>
    <t>E18SM4589A</t>
  </si>
  <si>
    <t>E18SM4592A</t>
  </si>
  <si>
    <t>E18SM4593A</t>
  </si>
  <si>
    <t>E18SM4594A</t>
  </si>
  <si>
    <t>E18SM4597A</t>
  </si>
  <si>
    <t xml:space="preserve">1. Replace Cap and Post Blank (9)
    Test Group 3 and Test Group 4 </t>
  </si>
  <si>
    <t>1. Replace Cap and Post Blank (9)
    Test Group 3 and Test Group 4 
2. Replace Caps and Blank (9)
    Test Group 3 and 4
3. Replaced Injector (279003915) 
   from SN 22J9D073 to SN 22J9D104</t>
  </si>
  <si>
    <t>1. Replace Cap and Post Blank (9)
    Test Group 3 and Test Group 4 
2. Replace Caps and Blank (9)
    Test Group 3 and 4
3. Replaced Injector (279003915) 
   from SN 22J9D038 to SN 22J9D082</t>
  </si>
  <si>
    <t>1. Replace Cap and Post Blank (9)
    Test Group 3 and Test Group 4 
2. Replace Caps and Blank (9)
    Test Group 3 and 4
3. Replaced Injector (279003915) 
   from SN 22J9D042 to SN 22J9D083</t>
  </si>
  <si>
    <t>1. Replace Cap and Post Blank (9)
    Test Group 3 and Test Group 4 
2. Replace Caps and Blank (9)
    Test Group 3 and 4
3. Replaced Injector (279003915) 
   from SN 22J9D051 to SN 22J9D078</t>
  </si>
  <si>
    <t>1. Replace Cap and Post Blank (9)
    Test Group 3 and Test Group 4 
2. Replace Caps and Blank (9)
    Test Group 3 and 4</t>
  </si>
  <si>
    <t>F18SM4581A</t>
  </si>
  <si>
    <t>F18SM4586A</t>
  </si>
  <si>
    <t>F18SM4595A</t>
  </si>
  <si>
    <t>F18SM4599A</t>
  </si>
  <si>
    <t>F18SM4602A</t>
  </si>
  <si>
    <t>F18SM4604A</t>
  </si>
  <si>
    <t>F18SM4608A</t>
  </si>
  <si>
    <t>E18SM4428A</t>
  </si>
  <si>
    <t>F18SM4570A</t>
  </si>
  <si>
    <t>F18SM4590A</t>
  </si>
  <si>
    <t>F18SM4591A</t>
  </si>
  <si>
    <t>F18SM4607A</t>
  </si>
  <si>
    <t>F18SM4598A</t>
  </si>
  <si>
    <t>F18SM4601A</t>
  </si>
  <si>
    <t>F18SM4603A</t>
  </si>
  <si>
    <t>F18SM4606A</t>
  </si>
  <si>
    <t>F18SM4609A</t>
  </si>
  <si>
    <t>F18SM4610A</t>
  </si>
  <si>
    <t>F18SM4611A</t>
  </si>
  <si>
    <t>F18SM4614A</t>
  </si>
  <si>
    <t>F18SM4616A</t>
  </si>
  <si>
    <t>F18SM4618A</t>
  </si>
  <si>
    <t>F18SM4619A</t>
  </si>
  <si>
    <t>F18SM4620A</t>
  </si>
  <si>
    <t>F18SM4621A</t>
  </si>
  <si>
    <t>F18SM4622A</t>
  </si>
  <si>
    <t>F18SM4623A</t>
  </si>
  <si>
    <t>F18SM4625A</t>
  </si>
  <si>
    <t>F18SM4627A</t>
  </si>
  <si>
    <t>WPPL 20:80 Mix (4th bottle)</t>
  </si>
  <si>
    <t>1. Replace Cap and Post Blank (9)
    Test Group 3 and Test Group 4 
2. Replace Caps and Blank (9)
    Test Group 3 and 4
3. Replaced Injector (279003915) 
   from SN 22J9D084 to SN 22J9D100</t>
  </si>
  <si>
    <t>F18SM4596A</t>
  </si>
  <si>
    <t>1. Replace Cap and Post Blank (9)
    Test Group 3 and Test Group 4 
2. Replace Caps and Post Blank (9)
    Test Group 3 and 4</t>
  </si>
  <si>
    <t>WPPL 20:80 Mix (3rd bottle)</t>
  </si>
  <si>
    <t>F18SM4417A</t>
  </si>
  <si>
    <t>F18SM4580A</t>
  </si>
  <si>
    <t>F18SM4612A</t>
  </si>
  <si>
    <t>F18SM4613A</t>
  </si>
  <si>
    <t>F18SM4617A</t>
  </si>
  <si>
    <t>F18SM4624A</t>
  </si>
  <si>
    <t>F18SM4626A</t>
  </si>
  <si>
    <t>F18SM4628A</t>
  </si>
  <si>
    <t>F18SM4629A</t>
  </si>
  <si>
    <t>F18SM4631A</t>
  </si>
  <si>
    <t>F18SM4633A</t>
  </si>
  <si>
    <t>F18SM4634A</t>
  </si>
  <si>
    <t>F18SM4635A</t>
  </si>
  <si>
    <t>F18SM4636A</t>
  </si>
  <si>
    <t>F18SM4637A</t>
  </si>
  <si>
    <t xml:space="preserve">1. Replace Cap and Post Blank (9)
    Test Group 3 and Test Group 4 
2. Replace Cap and Post Blank (9)
    Test Group 3 and Test Group 4 </t>
  </si>
  <si>
    <t>WPPL 20:80 Mix (5th bottle)
Flushing with methanol on seal body</t>
  </si>
  <si>
    <t>F18SM4630A</t>
  </si>
  <si>
    <t>F18SM4639A</t>
  </si>
  <si>
    <t>F18SM7076A</t>
  </si>
  <si>
    <t>F18SM7077A</t>
  </si>
  <si>
    <t>F18SM7078A</t>
  </si>
  <si>
    <t>F18SM7079A</t>
  </si>
  <si>
    <t>F18SM7080A</t>
  </si>
  <si>
    <t>F18SM7081A</t>
  </si>
  <si>
    <t>F18SM7083A</t>
  </si>
  <si>
    <t>F18SM7085A</t>
  </si>
  <si>
    <t>F18SM7086A</t>
  </si>
  <si>
    <t>F18SM7087A</t>
  </si>
  <si>
    <t>F18SM7088A</t>
  </si>
  <si>
    <t>F18SM7090A</t>
  </si>
  <si>
    <t>F18SM7094A</t>
  </si>
  <si>
    <t>F18SM7095A</t>
  </si>
  <si>
    <t>F18SM7096A</t>
  </si>
  <si>
    <t>F18SM7097A</t>
  </si>
  <si>
    <t>F18SM7098A</t>
  </si>
  <si>
    <t>F18SM7099A</t>
  </si>
  <si>
    <t>F18SM7100A</t>
  </si>
  <si>
    <t>F18SM7101A</t>
  </si>
  <si>
    <t>F18SM7104A</t>
  </si>
  <si>
    <t>1. Replace Cap and Post Blank (9)
    Test Group 3 and Test Group 4 
2. Replace Caps and Blank (9)
    Test Group 3 and 4
3. Replaced Injector (279003915) 
   from SN 22J9D125 to SN 22J9D031</t>
  </si>
  <si>
    <t>F18SM7082A</t>
  </si>
  <si>
    <t>F18SM7092A</t>
  </si>
  <si>
    <t>F18SM7102A</t>
  </si>
  <si>
    <t>WPPL 20:80 Mix (5th bottle)</t>
  </si>
  <si>
    <t>F18SM4640A</t>
  </si>
  <si>
    <t>F18SM4641A</t>
  </si>
  <si>
    <t>F18SM4642A</t>
  </si>
  <si>
    <t>F18SM4643A</t>
  </si>
  <si>
    <t>F18SM4644A</t>
  </si>
  <si>
    <t>F18SM4646A</t>
  </si>
  <si>
    <t>F18SM4647A</t>
  </si>
  <si>
    <t>F18SM4648A</t>
  </si>
  <si>
    <t>F18SM4651A</t>
  </si>
  <si>
    <t>F18SM7105A</t>
  </si>
  <si>
    <t>E18SM4547A</t>
  </si>
  <si>
    <t>F18SM4600A</t>
  </si>
  <si>
    <t>F18SM4638A</t>
  </si>
  <si>
    <t>F18SM4645A</t>
  </si>
  <si>
    <t>F18SM4649A</t>
  </si>
  <si>
    <t>F18SM4650A</t>
  </si>
  <si>
    <t>F18SM4652A</t>
  </si>
  <si>
    <t>F18SM4653A</t>
  </si>
  <si>
    <t>F18SM4654A</t>
  </si>
  <si>
    <t>F18SM4655A</t>
  </si>
  <si>
    <t>F18SM4656A</t>
  </si>
  <si>
    <t>F18SM4657A</t>
  </si>
  <si>
    <t>F18SM4658A</t>
  </si>
  <si>
    <t>F18SM4659A</t>
  </si>
  <si>
    <t>F18SM4660A</t>
  </si>
  <si>
    <t>F18SM4661A</t>
  </si>
  <si>
    <t>F18SM4663A</t>
  </si>
  <si>
    <t>F18SM4664A</t>
  </si>
  <si>
    <t>F18SM4665A</t>
  </si>
  <si>
    <t>F18SM4666A</t>
  </si>
  <si>
    <t>F18SM4667A</t>
  </si>
  <si>
    <t>F18SM4668A</t>
  </si>
  <si>
    <t>F18SM4670A</t>
  </si>
  <si>
    <t>F18SM4671A</t>
  </si>
  <si>
    <t>F18SM4673A</t>
  </si>
  <si>
    <t>F18SM4679A</t>
  </si>
  <si>
    <t>F18SM4682A</t>
  </si>
  <si>
    <t>F18SM7089A</t>
  </si>
  <si>
    <t>F18SM7093A</t>
  </si>
  <si>
    <t>F18SM7103A</t>
  </si>
  <si>
    <t>E18SM4492A</t>
  </si>
  <si>
    <t>1. Replace Cap and Post Blank (9)
    Test Group 3 and Test Group 4 
2. Replace Cap and Post Blank (9)
    Test Group 3 and Test Group 4                      3. Replaced Injector (279003915) 
   from SN 21J9D058 to SN 21J9D080</t>
  </si>
  <si>
    <t>F18SM4662A</t>
  </si>
  <si>
    <t>F18SM4672A</t>
  </si>
  <si>
    <t>F18SM4674A</t>
  </si>
  <si>
    <t>F18SM4675A</t>
  </si>
  <si>
    <t>F18SM4676A</t>
  </si>
  <si>
    <t>F18SM4677A</t>
  </si>
  <si>
    <t>F18SM4678A</t>
  </si>
  <si>
    <t>F18SM4680A</t>
  </si>
  <si>
    <t>F18SM4681A</t>
  </si>
  <si>
    <t>F18SM4684A</t>
  </si>
  <si>
    <t>F18SM4685A</t>
  </si>
  <si>
    <t>F18SM4686A</t>
  </si>
  <si>
    <t>F18SM4687A</t>
  </si>
  <si>
    <t>F18SM4689A</t>
  </si>
  <si>
    <t>F18SM4691A</t>
  </si>
  <si>
    <t>F18SM4695A</t>
  </si>
  <si>
    <t>F18SM4698A</t>
  </si>
  <si>
    <t>WPPL 20:80 Mix (6th bottle)
Flushing with methanol on seal body</t>
  </si>
  <si>
    <t>Double Press Seal</t>
  </si>
  <si>
    <t>WPPL 20:80 Mix (6th bottle)</t>
  </si>
  <si>
    <t>E18SM4408A</t>
  </si>
  <si>
    <t>E18SM4546A</t>
  </si>
  <si>
    <t>F18SM4688A</t>
  </si>
  <si>
    <t>F18SM4692A</t>
  </si>
  <si>
    <t>F18SM4693A</t>
  </si>
  <si>
    <t>F18SM4696A</t>
  </si>
  <si>
    <t>F18SM4697A</t>
  </si>
  <si>
    <t>F18SM4703A</t>
  </si>
  <si>
    <t>E18SM4503A</t>
  </si>
  <si>
    <t>F18SM4669A</t>
  </si>
  <si>
    <t>F18SM4683A</t>
  </si>
  <si>
    <t>F18SM4694A</t>
  </si>
  <si>
    <t>F18SM4700A</t>
  </si>
  <si>
    <t>F18SM4701A</t>
  </si>
  <si>
    <t>F18SM4702A</t>
  </si>
  <si>
    <t>F18SM4704A</t>
  </si>
  <si>
    <t>F18SM4705A</t>
  </si>
  <si>
    <t>F18SM4707A</t>
  </si>
  <si>
    <t>F18SM4708A</t>
  </si>
  <si>
    <t>F18SM4709A</t>
  </si>
  <si>
    <t>F18SM4710A</t>
  </si>
  <si>
    <t>F18SM4711A</t>
  </si>
  <si>
    <t>F18SM7091A</t>
  </si>
  <si>
    <t>F18SM7106A</t>
  </si>
  <si>
    <t>F18SM7108A</t>
  </si>
  <si>
    <t>F18SM7110A</t>
  </si>
  <si>
    <t>F18SM7111A</t>
  </si>
  <si>
    <t>F18SM7113A</t>
  </si>
  <si>
    <t>F18SM7116A</t>
  </si>
  <si>
    <t>F18SM4690A</t>
  </si>
  <si>
    <t>F18SM4699A</t>
  </si>
  <si>
    <t>F18SM4706A</t>
  </si>
  <si>
    <t>F18SM7107A</t>
  </si>
  <si>
    <t>F18SM7109A</t>
  </si>
  <si>
    <t>F18SM7112A</t>
  </si>
  <si>
    <t>F18SM7114A</t>
  </si>
  <si>
    <t>F18SM7115A</t>
  </si>
  <si>
    <t>F18SM7117A</t>
  </si>
  <si>
    <t>F18SM7118A</t>
  </si>
  <si>
    <t>F18SM7120A</t>
  </si>
  <si>
    <t>F18SM7121A</t>
  </si>
  <si>
    <t>F18SM7124A</t>
  </si>
  <si>
    <t>F18SM7126A</t>
  </si>
  <si>
    <t>F18SM7127A</t>
  </si>
  <si>
    <t>F18SM7129A</t>
  </si>
  <si>
    <t>F18SM7130A</t>
  </si>
  <si>
    <t>F18SM7131A</t>
  </si>
  <si>
    <t>F18SM7133A</t>
  </si>
  <si>
    <t>F18SM7084A</t>
  </si>
  <si>
    <t>F18SM7123A</t>
  </si>
  <si>
    <t>F18SM7132A</t>
  </si>
  <si>
    <t>1. Replace Cap and Post Blank (9)
    Test Group 3 and Test Group 4 
2. Replace Cap and Post Blank (9)
    Test Group 3 and Test Group 4                      
3. Replaced Injector (279003915) 
   from SN 23J9D086 to SN 23J9D112</t>
  </si>
  <si>
    <t xml:space="preserve">1. Replace Cap and Post Blank (9)
    Test Group 3 and Test Group 4 
2. Replace Post Blank (9)
    Test Group 3 and Test Group 4 </t>
  </si>
  <si>
    <t xml:space="preserve">1. Replace Cap and Post Blank (9)
    Test Group 3 and Test Group 4 
2. Replace Post Blank (9)
   Test Group 3 and Test Group 4  </t>
  </si>
  <si>
    <t xml:space="preserve">1. Replace Cap and Post Blank (9)
    Test Group 3 and Test Group 4 
2. Replace Post Blank (9)
   Test Group 3 and Test Group 4   </t>
  </si>
  <si>
    <t xml:space="preserve">1. Replace Cap and Post Blank (9)
    Test Group 3 and Test Group 4 
2. Replace Post Blank (9)
   Test Group 3 and Test Group 4 </t>
  </si>
  <si>
    <t>F18SM7119A</t>
  </si>
  <si>
    <t>F18SM7122A</t>
  </si>
  <si>
    <t>F18SM7128A</t>
  </si>
  <si>
    <t>F18SM7134A</t>
  </si>
  <si>
    <t>F18SM7135A</t>
  </si>
  <si>
    <t>F18SM7136A</t>
  </si>
  <si>
    <t>F18SM7137A</t>
  </si>
  <si>
    <t>F18SM7139A</t>
  </si>
  <si>
    <t>F18SM7141A</t>
  </si>
  <si>
    <t>F18SM7142A</t>
  </si>
  <si>
    <t>F18SM4712A</t>
  </si>
  <si>
    <t>F18SM4715A</t>
  </si>
  <si>
    <t>F18SM4716A</t>
  </si>
  <si>
    <t>F18SM4717A</t>
  </si>
  <si>
    <t>F18SM4718A</t>
  </si>
  <si>
    <t>F18SM4720A</t>
  </si>
  <si>
    <t>F18SM4722A</t>
  </si>
  <si>
    <t>F18SM4724A</t>
  </si>
  <si>
    <t>Not Qualified</t>
  </si>
  <si>
    <t>Released 19 Jun 18</t>
  </si>
  <si>
    <t>F18SM7138A</t>
  </si>
  <si>
    <t>WPPL 20:80 Mix (7th bottle)</t>
  </si>
  <si>
    <t>F18SM4713A</t>
  </si>
  <si>
    <t>F18SM4714A</t>
  </si>
  <si>
    <t>F18SM4719A</t>
  </si>
  <si>
    <t>F18SM4721A</t>
  </si>
  <si>
    <t>F18SM4723A</t>
  </si>
  <si>
    <t>F18SM4725A</t>
  </si>
  <si>
    <t>F18SM4726A</t>
  </si>
  <si>
    <t>F18SM4727A</t>
  </si>
  <si>
    <t>F18SM4729A</t>
  </si>
  <si>
    <t>F18SM4730A</t>
  </si>
  <si>
    <t>F18SM4731A</t>
  </si>
  <si>
    <t>F18SM4732A</t>
  </si>
  <si>
    <t>F18SM4733A</t>
  </si>
  <si>
    <t>F18SM4734A</t>
  </si>
  <si>
    <t>F18SM4735A</t>
  </si>
  <si>
    <t>F18SM4737A</t>
  </si>
  <si>
    <t>F18SM4738A</t>
  </si>
  <si>
    <t>F18SM4736A</t>
  </si>
  <si>
    <t>F18SM4739A</t>
  </si>
  <si>
    <t>F18SM4740A</t>
  </si>
  <si>
    <t>F18SM4741A</t>
  </si>
  <si>
    <t>F18SM4742A</t>
  </si>
  <si>
    <t>F18SM4743A</t>
  </si>
  <si>
    <t>F18SM4744A</t>
  </si>
  <si>
    <t>F18SM4745A</t>
  </si>
  <si>
    <t>F18SM4746A</t>
  </si>
  <si>
    <t>F18SM4747A</t>
  </si>
  <si>
    <t>F18SM4748A</t>
  </si>
  <si>
    <t>F18SM4749A</t>
  </si>
  <si>
    <t>F18SM4750A</t>
  </si>
  <si>
    <t>F18SM4751A</t>
  </si>
  <si>
    <t>F18SM4754A</t>
  </si>
  <si>
    <t>F18SM4756A</t>
  </si>
  <si>
    <t>F18SM4757A</t>
  </si>
  <si>
    <t>F18SM4759A</t>
  </si>
  <si>
    <t>F18SM4761A</t>
  </si>
  <si>
    <t>F18SM4762A</t>
  </si>
  <si>
    <t>F18SM4764A</t>
  </si>
  <si>
    <t>F18SM4765A</t>
  </si>
  <si>
    <t>F18SM4766A</t>
  </si>
  <si>
    <t>F18SM4752A</t>
  </si>
  <si>
    <t>F18SM4753A</t>
  </si>
  <si>
    <t>F18SM4755A</t>
  </si>
  <si>
    <t>F18SM7140A</t>
  </si>
  <si>
    <t>F18SM4605A</t>
  </si>
  <si>
    <t>F18SM4767A</t>
  </si>
  <si>
    <t>F18SM4768A</t>
  </si>
  <si>
    <t>F18SM4769A</t>
  </si>
  <si>
    <t>F18SM4770A</t>
  </si>
  <si>
    <t>F18SM4772A</t>
  </si>
  <si>
    <t>F18SM4773A</t>
  </si>
  <si>
    <t>F18SM4774A</t>
  </si>
  <si>
    <t>F18SM4775A</t>
  </si>
  <si>
    <t>F18SM4776A</t>
  </si>
  <si>
    <t>F18SM4728A</t>
  </si>
  <si>
    <t>F18SM4763A</t>
  </si>
  <si>
    <t xml:space="preserve">1. Replace Cap and Post Blank (9)
    Test Group 3 and Test Group 4 
2. Replace Cap and Post Blank (9)
    Test Group 3 and Test Group 4                                   3. Replace Cap and Post Blank (9)
    Test Group 3 and Test Group 4   </t>
  </si>
  <si>
    <t>F18SM4771A</t>
  </si>
  <si>
    <t>F18SM4778A</t>
  </si>
  <si>
    <t>F18SM4779A</t>
  </si>
  <si>
    <t>F18SM4780A</t>
  </si>
  <si>
    <t xml:space="preserve">1. Replace Cap and Post Blank (9)
    Test Group 3 and Test Group 4                        2. Replace Post Blank (9)
    Test Group 3 and Test Group 4 </t>
  </si>
  <si>
    <t>F18SM4782A</t>
  </si>
  <si>
    <t>F18SM4783A</t>
  </si>
  <si>
    <t>F18SM4784A</t>
  </si>
  <si>
    <t>F18SM4785A</t>
  </si>
  <si>
    <t>F18SM4786A</t>
  </si>
  <si>
    <t>F18SM4787A</t>
  </si>
  <si>
    <t>F18SM4788A</t>
  </si>
  <si>
    <t>F18SM4789A</t>
  </si>
  <si>
    <t>F18SM4790A</t>
  </si>
  <si>
    <t>F18SM4758A</t>
  </si>
  <si>
    <t>F18SM4760A</t>
  </si>
  <si>
    <t>F18SM4632A</t>
  </si>
  <si>
    <t>1. Replace Cap and Post Blank (9)
    Test Group 3 and Test Group 4 
2. Replace Cap and Post Blank (9)
    Test Group 3 and Test Group 4                      
3. Replaced Injector (279003915) 
   from SN 22J9D114 to SN 25J9D024</t>
  </si>
  <si>
    <t>F18SM4791A</t>
  </si>
  <si>
    <t>F18SM7125A</t>
  </si>
  <si>
    <t>F18SM7143A</t>
  </si>
  <si>
    <t>F18SM7144A</t>
  </si>
  <si>
    <t>F18SM7145A</t>
  </si>
  <si>
    <t>F18SM7146A</t>
  </si>
  <si>
    <t>F18SM7147A</t>
  </si>
  <si>
    <t>F18SM7149A</t>
  </si>
  <si>
    <t>F18SM7150A</t>
  </si>
  <si>
    <t>F18SM7151A</t>
  </si>
  <si>
    <t>F18SM7152A</t>
  </si>
  <si>
    <t>F18SM7153A</t>
  </si>
  <si>
    <t>F18SM7154A</t>
  </si>
  <si>
    <t>F18SM7155A</t>
  </si>
  <si>
    <t>F18SM7156A</t>
  </si>
  <si>
    <t>F18SM7157A</t>
  </si>
  <si>
    <t>F18SM7158A</t>
  </si>
  <si>
    <t>F18SM7159A</t>
  </si>
  <si>
    <t>F18SM7160A</t>
  </si>
  <si>
    <t>F18SM7161A</t>
  </si>
  <si>
    <t>F18SM7162A</t>
  </si>
  <si>
    <t>F18SM7166A</t>
  </si>
  <si>
    <t>F18SM7167A</t>
  </si>
  <si>
    <t>F18SM7168A</t>
  </si>
  <si>
    <t>F18SM7169A</t>
  </si>
  <si>
    <t>Injector Adjustment Test</t>
  </si>
  <si>
    <t>F18SM7186A</t>
  </si>
  <si>
    <t>WPPL 20:80 Mix (8th bottle)</t>
  </si>
  <si>
    <t>F18SM4798A</t>
  </si>
  <si>
    <t>F18SM4803A</t>
  </si>
  <si>
    <t>F18SM4805A</t>
  </si>
  <si>
    <t>F18SM4811A</t>
  </si>
  <si>
    <t>F18SM4812A</t>
  </si>
  <si>
    <t>F18SM4813A</t>
  </si>
  <si>
    <t>F18SM4816A</t>
  </si>
  <si>
    <t>F18SM4817A</t>
  </si>
  <si>
    <t>F18SM4818A</t>
  </si>
  <si>
    <t>F18SM4819A</t>
  </si>
  <si>
    <t>F18SM4821A</t>
  </si>
  <si>
    <t>F18SM4824A</t>
  </si>
  <si>
    <t>F18SM4827A</t>
  </si>
  <si>
    <t>F18SM4781A</t>
  </si>
  <si>
    <t>F18SM4792A</t>
  </si>
  <si>
    <t>F18SM4793A</t>
  </si>
  <si>
    <t>F18SM4794A</t>
  </si>
  <si>
    <t>F18SM4795A</t>
  </si>
  <si>
    <t>F18SM4796A</t>
  </si>
  <si>
    <t>F18SM4797A</t>
  </si>
  <si>
    <t>F18SM4800A</t>
  </si>
  <si>
    <t>F18SM4801A</t>
  </si>
  <si>
    <t>F18SM4802A</t>
  </si>
  <si>
    <t>F18SM4804A</t>
  </si>
  <si>
    <t>F18SM4806A</t>
  </si>
  <si>
    <t>F18SM4807A</t>
  </si>
  <si>
    <t>F18SM4808A</t>
  </si>
  <si>
    <t>F18SM4809A</t>
  </si>
  <si>
    <t>F18SM4810A</t>
  </si>
  <si>
    <t>F18SM4814A</t>
  </si>
  <si>
    <t>F18SM4820A</t>
  </si>
  <si>
    <t>F18SM4822A</t>
  </si>
  <si>
    <t>F18SM4823A</t>
  </si>
  <si>
    <t>F18SM4825A</t>
  </si>
  <si>
    <t>F18SM4828A</t>
  </si>
  <si>
    <t>F18SM4829A</t>
  </si>
  <si>
    <t>F18SM4830A</t>
  </si>
  <si>
    <t>F18SM4831A</t>
  </si>
  <si>
    <t>F18SM4832A</t>
  </si>
  <si>
    <t>F18SM4833A</t>
  </si>
  <si>
    <t>F18SM4834A</t>
  </si>
  <si>
    <t>F18SM4835A</t>
  </si>
  <si>
    <t>F18SM4837A</t>
  </si>
  <si>
    <t>F18SM4838A</t>
  </si>
  <si>
    <t>F18SM4839A</t>
  </si>
  <si>
    <t>F18SM4842A</t>
  </si>
  <si>
    <t>F18SM7171A</t>
  </si>
  <si>
    <t>F18SM7193A</t>
  </si>
  <si>
    <t>F18SM7195A</t>
  </si>
  <si>
    <t>F18SM7196A</t>
  </si>
  <si>
    <t>F18SM7197A</t>
  </si>
  <si>
    <t>F18SM7199A</t>
  </si>
  <si>
    <t>F18SM7200A</t>
  </si>
  <si>
    <t>F18SM7203A</t>
  </si>
  <si>
    <t>F18SM7205A</t>
  </si>
  <si>
    <t>F18SM7208A</t>
  </si>
  <si>
    <t>F18SM4799A</t>
  </si>
  <si>
    <t>F18SM4815A</t>
  </si>
  <si>
    <t>F18SM4826A</t>
  </si>
  <si>
    <t>F18SM4836A</t>
  </si>
  <si>
    <t>F18SM4841A</t>
  </si>
  <si>
    <t>F18SM4843A</t>
  </si>
  <si>
    <t>F18SM4844A</t>
  </si>
  <si>
    <t>F18SM4845A</t>
  </si>
  <si>
    <t>F18SM4846A</t>
  </si>
  <si>
    <t>F18SM4847A</t>
  </si>
  <si>
    <t>F18SM4848A</t>
  </si>
  <si>
    <t>F18SM4849A</t>
  </si>
  <si>
    <t>F18SM4850A</t>
  </si>
  <si>
    <t>F18SM4851A</t>
  </si>
  <si>
    <t>F18SM4615A</t>
  </si>
  <si>
    <t>F18SM7214A</t>
  </si>
  <si>
    <t>F18SM7215A</t>
  </si>
  <si>
    <t>F18SM7229A</t>
  </si>
  <si>
    <t>F18SM7218A</t>
  </si>
  <si>
    <t>F18SM7206A</t>
  </si>
  <si>
    <t>F18SM7220A</t>
  </si>
  <si>
    <t>F18SM7219A</t>
  </si>
  <si>
    <t>F18SM7222A</t>
  </si>
  <si>
    <t>F18SM7194A</t>
  </si>
  <si>
    <t>F18SM7198A</t>
  </si>
  <si>
    <t>F18SM7204A</t>
  </si>
  <si>
    <t>F18SM7207A</t>
  </si>
  <si>
    <t>F18SM7209A</t>
  </si>
  <si>
    <t>F18SM7210A</t>
  </si>
  <si>
    <t>F18SM7211A</t>
  </si>
  <si>
    <t>F18SM7212A</t>
  </si>
  <si>
    <t>F18SM7213A</t>
  </si>
  <si>
    <t>F18SM7216A</t>
  </si>
  <si>
    <t>F18SM7217A</t>
  </si>
  <si>
    <t>F18SM7221A</t>
  </si>
  <si>
    <t>F18SM7223A</t>
  </si>
  <si>
    <t>F18SM7224A</t>
  </si>
  <si>
    <t>F18SM7225A</t>
  </si>
  <si>
    <t>F18SM7227A</t>
  </si>
  <si>
    <t>F18SM7228A</t>
  </si>
  <si>
    <t>F18SM7230A</t>
  </si>
  <si>
    <t>F18SM4840A</t>
  </si>
  <si>
    <t>F18SM7201A</t>
  </si>
  <si>
    <t>F18SM7202A</t>
  </si>
  <si>
    <t>F18SM7226A</t>
  </si>
  <si>
    <t>F18SM7231A</t>
  </si>
  <si>
    <t>F18SM7232A</t>
  </si>
  <si>
    <t>F18SM7233A</t>
  </si>
  <si>
    <t>F18SM7235A</t>
  </si>
  <si>
    <t>F18SM7237A</t>
  </si>
  <si>
    <t>F18SM7238A</t>
  </si>
  <si>
    <t>F18SM7240A</t>
  </si>
  <si>
    <t>F18SM7241A</t>
  </si>
  <si>
    <t>F18SM7242A</t>
  </si>
  <si>
    <t>F18SM7243A</t>
  </si>
  <si>
    <t>F18SM7244A</t>
  </si>
  <si>
    <t>F18SM7245A</t>
  </si>
  <si>
    <t>F18SM7246A</t>
  </si>
  <si>
    <t>F18SM4852A</t>
  </si>
  <si>
    <t>F18SM4853A</t>
  </si>
  <si>
    <t>F18SM4854A</t>
  </si>
  <si>
    <t>F18SM4856A</t>
  </si>
  <si>
    <t>F18SM4857A</t>
  </si>
  <si>
    <t>Measurement (Top)
38 to 50 Steps</t>
  </si>
  <si>
    <t>Measurement (Width)
60 to 90 Steps</t>
  </si>
  <si>
    <t>WPPL 20:80 Mix (6th bottle)
Seal Pack Evaluation</t>
  </si>
  <si>
    <t>WPPL 20:80 Mix (7th bottle)
Seal Pack Evaluation</t>
  </si>
  <si>
    <t>WPPL 20:80 Mix (7th bottle)
Enlargement of Seal Pack (WAT033276)</t>
  </si>
  <si>
    <t>WPPL 20:80 Mix (6th bottle)
Enlargement of Seal Wash Evaluation (WAT033273)</t>
  </si>
  <si>
    <t>WPPL 20:80 Mix (7th bottle)
Enlargement of Seal Wash Evaluation (WAT033273)</t>
  </si>
  <si>
    <t>WPPL 20:80 Mix (8th bottle)
Injector Adjustment Test Recording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</si>
</sst>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409]d\-mmm\-yy;@"/>
    <numFmt numFmtId="166" formatCode="0.0"/>
    <numFmt numFmtId="167" formatCode="[$-409]dd\-mmm\-yy;@"/>
  </numFmts>
  <fonts count="15" x14ac:knownFonts="1">
    <font>
      <sz val="10"/>
      <name val="Arial"/>
      <family val="2"/>
    </font>
    <font>
      <sz val="12"/>
      <color theme="1"/>
      <name val="Arial"/>
      <family val="2"/>
    </font>
    <font>
      <sz val="9"/>
      <color indexed="81"/>
      <name val="Tahoma"/>
      <family val="2"/>
    </font>
    <font>
      <b/>
      <sz val="9"/>
      <color indexed="81"/>
      <name val="Tahoma"/>
      <family val="2"/>
    </font>
    <font>
      <b/>
      <sz val="10"/>
      <name val="Arial"/>
      <family val="2"/>
    </font>
    <font>
      <sz val="10"/>
      <color theme="1"/>
      <name val="Arial"/>
      <family val="2"/>
    </font>
    <font>
      <b/>
      <sz val="14"/>
      <color theme="1"/>
      <name val="Arial"/>
      <family val="2"/>
    </font>
    <font>
      <b/>
      <i/>
      <sz val="14"/>
      <color theme="1"/>
      <name val="Arial"/>
      <family val="2"/>
    </font>
    <font>
      <b/>
      <i/>
      <sz val="11"/>
      <color theme="1"/>
      <name val="Arial"/>
      <family val="2"/>
    </font>
    <font>
      <b/>
      <sz val="11"/>
      <color theme="1"/>
      <name val="Arial"/>
      <family val="2"/>
    </font>
    <font>
      <sz val="11"/>
      <color theme="1"/>
      <name val="Arial"/>
      <family val="2"/>
    </font>
    <font>
      <sz val="18"/>
      <name val="Arial"/>
      <family val="2"/>
    </font>
    <font>
      <sz val="10"/>
      <name val="Arial"/>
      <family val="2"/>
    </font>
    <font>
      <sz val="10"/>
      <color rgb="FF0000FF"/>
      <name val="Arial"/>
      <family val="2"/>
    </font>
    <font>
      <sz val="11"/>
      <name val="Arial"/>
      <family val="2"/>
    </font>
  </fonts>
  <fills count="11">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2" tint="-0.499984740745262"/>
        <bgColor indexed="64"/>
      </patternFill>
    </fill>
    <fill>
      <patternFill patternType="solid">
        <fgColor theme="4" tint="0.79998168889431442"/>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9" fontId="12" fillId="0" borderId="0" applyFont="0" applyFill="0" applyBorder="0" applyAlignment="0" applyProtection="0"/>
  </cellStyleXfs>
  <cellXfs count="242">
    <xf numFmtId="0" fontId="0" fillId="0" borderId="0" xfId="0"/>
    <xf numFmtId="0" fontId="0" fillId="0" borderId="0" xfId="0" applyAlignment="1">
      <alignment vertical="center"/>
    </xf>
    <xf numFmtId="0" fontId="0" fillId="0" borderId="0" xfId="0" applyAlignment="1">
      <alignment horizontal="center" vertical="center"/>
    </xf>
    <xf numFmtId="0" fontId="4" fillId="0" borderId="1" xfId="0" applyFont="1" applyBorder="1"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0" fillId="0" borderId="0" xfId="0" applyAlignment="1">
      <alignment horizontal="left" vertical="center"/>
    </xf>
    <xf numFmtId="0" fontId="7" fillId="0" borderId="0" xfId="0" applyFont="1" applyBorder="1" applyAlignment="1">
      <alignment horizontal="center"/>
    </xf>
    <xf numFmtId="0" fontId="5" fillId="0" borderId="0" xfId="0" applyFont="1"/>
    <xf numFmtId="0" fontId="8" fillId="0" borderId="1" xfId="0" applyFont="1" applyBorder="1" applyAlignment="1">
      <alignment horizontal="center" vertical="center"/>
    </xf>
    <xf numFmtId="0" fontId="1" fillId="0" borderId="0" xfId="0" applyFont="1"/>
    <xf numFmtId="0" fontId="9" fillId="0" borderId="1" xfId="0" applyFont="1" applyBorder="1" applyAlignment="1">
      <alignment vertical="center" wrapText="1"/>
    </xf>
    <xf numFmtId="0" fontId="10" fillId="0" borderId="1" xfId="0" applyFont="1" applyBorder="1" applyAlignment="1">
      <alignment horizontal="center" vertical="center"/>
    </xf>
    <xf numFmtId="0" fontId="10" fillId="0" borderId="0" xfId="0" applyFont="1"/>
    <xf numFmtId="165" fontId="10" fillId="0" borderId="1" xfId="0" applyNumberFormat="1" applyFont="1" applyBorder="1" applyAlignment="1">
      <alignment horizontal="center" vertical="center"/>
    </xf>
    <xf numFmtId="166" fontId="10" fillId="0" borderId="1" xfId="0" applyNumberFormat="1" applyFont="1" applyBorder="1" applyAlignment="1">
      <alignment horizontal="center" vertical="center"/>
    </xf>
    <xf numFmtId="164" fontId="10" fillId="0" borderId="1" xfId="0" applyNumberFormat="1" applyFont="1" applyBorder="1" applyAlignment="1">
      <alignment horizontal="center" vertical="center"/>
    </xf>
    <xf numFmtId="0" fontId="10" fillId="0" borderId="0" xfId="0" applyFont="1" applyAlignment="1">
      <alignment horizontal="center" vertical="center"/>
    </xf>
    <xf numFmtId="0" fontId="1" fillId="0" borderId="0" xfId="0" applyFont="1" applyBorder="1" applyAlignment="1">
      <alignment horizontal="center" vertical="center"/>
    </xf>
    <xf numFmtId="0" fontId="1" fillId="0" borderId="0" xfId="0" applyFont="1" applyAlignment="1">
      <alignment horizontal="center" vertical="center"/>
    </xf>
    <xf numFmtId="166"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0" fillId="2" borderId="1" xfId="0" applyFill="1" applyBorder="1" applyAlignment="1">
      <alignment horizontal="left" vertical="center"/>
    </xf>
    <xf numFmtId="0" fontId="0" fillId="0" borderId="1" xfId="0" applyBorder="1" applyAlignment="1">
      <alignment horizontal="left" vertical="center" wrapText="1"/>
    </xf>
    <xf numFmtId="0" fontId="10" fillId="0" borderId="1" xfId="0" applyFont="1" applyBorder="1"/>
    <xf numFmtId="0" fontId="5" fillId="0" borderId="0" xfId="0" applyFont="1" applyAlignment="1">
      <alignment horizontal="center"/>
    </xf>
    <xf numFmtId="0" fontId="10" fillId="0" borderId="1" xfId="0" applyFont="1" applyBorder="1" applyAlignment="1">
      <alignment horizontal="center"/>
    </xf>
    <xf numFmtId="0" fontId="10" fillId="0" borderId="0" xfId="0" applyFont="1" applyAlignment="1">
      <alignment horizont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10" fillId="0" borderId="1" xfId="0" applyFont="1" applyBorder="1" applyAlignment="1">
      <alignment vertical="center" wrapText="1"/>
    </xf>
    <xf numFmtId="0" fontId="10" fillId="0" borderId="1" xfId="0" applyFont="1" applyBorder="1" applyAlignment="1">
      <alignment vertical="center"/>
    </xf>
    <xf numFmtId="167" fontId="10" fillId="0" borderId="1" xfId="0" applyNumberFormat="1" applyFont="1" applyBorder="1" applyAlignment="1">
      <alignment horizontal="center" vertical="center"/>
    </xf>
    <xf numFmtId="167" fontId="10" fillId="0" borderId="0" xfId="0" applyNumberFormat="1" applyFont="1" applyAlignment="1">
      <alignment horizontal="center"/>
    </xf>
    <xf numFmtId="167" fontId="10" fillId="0" borderId="1" xfId="0" applyNumberFormat="1" applyFont="1" applyBorder="1" applyAlignment="1">
      <alignment horizontal="center"/>
    </xf>
    <xf numFmtId="167" fontId="10" fillId="0" borderId="0" xfId="0" applyNumberFormat="1" applyFont="1" applyAlignment="1">
      <alignment horizontal="center" vertical="center"/>
    </xf>
    <xf numFmtId="167" fontId="5" fillId="0" borderId="0" xfId="0" applyNumberFormat="1" applyFont="1" applyAlignment="1">
      <alignment horizontal="center" vertical="center"/>
    </xf>
    <xf numFmtId="167" fontId="10" fillId="0" borderId="3" xfId="0" applyNumberFormat="1" applyFont="1" applyBorder="1" applyAlignment="1">
      <alignment horizontal="center" vertical="center"/>
    </xf>
    <xf numFmtId="167" fontId="10" fillId="3" borderId="1" xfId="0" applyNumberFormat="1" applyFont="1" applyFill="1" applyBorder="1" applyAlignment="1">
      <alignment horizontal="center"/>
    </xf>
    <xf numFmtId="167" fontId="10" fillId="0" borderId="3" xfId="0" applyNumberFormat="1" applyFont="1" applyBorder="1" applyAlignment="1">
      <alignment horizontal="center"/>
    </xf>
    <xf numFmtId="167" fontId="8" fillId="0" borderId="0" xfId="0" applyNumberFormat="1" applyFont="1" applyBorder="1" applyAlignment="1">
      <alignment horizontal="center"/>
    </xf>
    <xf numFmtId="167" fontId="10" fillId="0" borderId="0" xfId="0" applyNumberFormat="1" applyFont="1" applyBorder="1" applyAlignment="1">
      <alignment horizontal="center"/>
    </xf>
    <xf numFmtId="0" fontId="10" fillId="0" borderId="5" xfId="0" applyFont="1" applyBorder="1"/>
    <xf numFmtId="0" fontId="10" fillId="0" borderId="6" xfId="0" applyFont="1" applyBorder="1"/>
    <xf numFmtId="0" fontId="10" fillId="0" borderId="8" xfId="0" applyFont="1" applyBorder="1"/>
    <xf numFmtId="0" fontId="10" fillId="0" borderId="9" xfId="0" applyFont="1" applyBorder="1"/>
    <xf numFmtId="0" fontId="10" fillId="0" borderId="10" xfId="0" applyFont="1" applyBorder="1"/>
    <xf numFmtId="0" fontId="10" fillId="0" borderId="2" xfId="0" applyFont="1" applyBorder="1"/>
    <xf numFmtId="0" fontId="10" fillId="0" borderId="11" xfId="0" applyFont="1" applyBorder="1"/>
    <xf numFmtId="0" fontId="10" fillId="4" borderId="1" xfId="0" applyFont="1" applyFill="1" applyBorder="1" applyAlignment="1">
      <alignment horizontal="center" vertical="center"/>
    </xf>
    <xf numFmtId="15" fontId="10" fillId="0" borderId="1" xfId="0" applyNumberFormat="1" applyFont="1" applyBorder="1" applyAlignment="1">
      <alignment horizontal="center"/>
    </xf>
    <xf numFmtId="0" fontId="10" fillId="0" borderId="1" xfId="0" applyFont="1" applyFill="1" applyBorder="1" applyAlignment="1">
      <alignment horizontal="center" vertical="center"/>
    </xf>
    <xf numFmtId="0" fontId="8" fillId="0" borderId="1" xfId="0" applyFont="1" applyFill="1" applyBorder="1" applyAlignment="1">
      <alignment horizontal="center" vertical="center"/>
    </xf>
    <xf numFmtId="167"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167" fontId="9" fillId="0" borderId="1" xfId="0" applyNumberFormat="1"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vertical="center" wrapText="1"/>
    </xf>
    <xf numFmtId="167" fontId="10" fillId="0" borderId="1" xfId="0" applyNumberFormat="1" applyFont="1" applyFill="1" applyBorder="1" applyAlignment="1">
      <alignment horizontal="center" vertical="center"/>
    </xf>
    <xf numFmtId="166" fontId="10" fillId="0" borderId="1" xfId="0" applyNumberFormat="1" applyFont="1" applyFill="1" applyBorder="1" applyAlignment="1">
      <alignment horizontal="center" vertical="center"/>
    </xf>
    <xf numFmtId="164" fontId="10" fillId="0" borderId="1" xfId="0" applyNumberFormat="1" applyFont="1" applyFill="1" applyBorder="1" applyAlignment="1">
      <alignment horizontal="center" vertical="center"/>
    </xf>
    <xf numFmtId="165"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applyFill="1" applyAlignment="1">
      <alignment horizontal="center" vertical="center"/>
    </xf>
    <xf numFmtId="167" fontId="10" fillId="0" borderId="0" xfId="0" applyNumberFormat="1" applyFont="1" applyFill="1" applyAlignment="1">
      <alignment horizontal="center" vertical="center"/>
    </xf>
    <xf numFmtId="167" fontId="10" fillId="4" borderId="1" xfId="0" applyNumberFormat="1" applyFont="1" applyFill="1" applyBorder="1" applyAlignment="1">
      <alignment horizontal="center" vertical="center"/>
    </xf>
    <xf numFmtId="166" fontId="10" fillId="4" borderId="1" xfId="0" applyNumberFormat="1" applyFont="1" applyFill="1" applyBorder="1" applyAlignment="1">
      <alignment horizontal="center" vertical="center"/>
    </xf>
    <xf numFmtId="164" fontId="10" fillId="4" borderId="1" xfId="0" applyNumberFormat="1" applyFont="1" applyFill="1" applyBorder="1" applyAlignment="1">
      <alignment horizontal="center" vertical="center"/>
    </xf>
    <xf numFmtId="0" fontId="10" fillId="4" borderId="1" xfId="0" applyFont="1" applyFill="1" applyBorder="1" applyAlignment="1">
      <alignment vertical="center" wrapText="1"/>
    </xf>
    <xf numFmtId="0" fontId="10" fillId="5" borderId="1" xfId="0" applyFont="1" applyFill="1" applyBorder="1" applyAlignment="1">
      <alignment horizontal="center" vertical="center"/>
    </xf>
    <xf numFmtId="0" fontId="10" fillId="4" borderId="1" xfId="0" applyFont="1" applyFill="1" applyBorder="1" applyAlignment="1">
      <alignment vertical="center"/>
    </xf>
    <xf numFmtId="0" fontId="0" fillId="6" borderId="0" xfId="0" applyFill="1"/>
    <xf numFmtId="0" fontId="0" fillId="7" borderId="0" xfId="0" applyFill="1"/>
    <xf numFmtId="0" fontId="0" fillId="3" borderId="0" xfId="0" applyFill="1"/>
    <xf numFmtId="0" fontId="11" fillId="0" borderId="0" xfId="0" applyFont="1"/>
    <xf numFmtId="0" fontId="10" fillId="8" borderId="1" xfId="0" applyFont="1" applyFill="1" applyBorder="1" applyAlignment="1">
      <alignment horizontal="center" vertical="center"/>
    </xf>
    <xf numFmtId="167" fontId="10" fillId="8" borderId="1" xfId="0" applyNumberFormat="1" applyFont="1" applyFill="1" applyBorder="1" applyAlignment="1">
      <alignment horizontal="center" vertical="center"/>
    </xf>
    <xf numFmtId="166" fontId="10" fillId="8" borderId="1" xfId="0" applyNumberFormat="1" applyFont="1" applyFill="1" applyBorder="1" applyAlignment="1">
      <alignment horizontal="center" vertical="center"/>
    </xf>
    <xf numFmtId="164" fontId="10" fillId="8" borderId="1" xfId="0" applyNumberFormat="1" applyFont="1" applyFill="1" applyBorder="1" applyAlignment="1">
      <alignment horizontal="center" vertical="center"/>
    </xf>
    <xf numFmtId="167" fontId="10" fillId="0" borderId="12" xfId="0" applyNumberFormat="1" applyFont="1" applyBorder="1" applyAlignment="1">
      <alignment horizontal="center" vertical="center"/>
    </xf>
    <xf numFmtId="166" fontId="10" fillId="0" borderId="3" xfId="0" applyNumberFormat="1" applyFont="1" applyBorder="1" applyAlignment="1">
      <alignment horizontal="center" vertical="center"/>
    </xf>
    <xf numFmtId="0" fontId="0" fillId="8" borderId="0" xfId="0" applyFill="1"/>
    <xf numFmtId="0" fontId="10" fillId="8" borderId="1" xfId="0" applyFont="1" applyFill="1" applyBorder="1" applyAlignment="1">
      <alignment vertical="center"/>
    </xf>
    <xf numFmtId="0" fontId="10" fillId="0" borderId="1" xfId="0" applyFont="1" applyBorder="1" applyAlignment="1">
      <alignment horizontal="left" vertical="top" wrapText="1"/>
    </xf>
    <xf numFmtId="0" fontId="10" fillId="8" borderId="1" xfId="0" applyFont="1" applyFill="1" applyBorder="1" applyAlignment="1">
      <alignment horizontal="left" vertical="top" wrapText="1"/>
    </xf>
    <xf numFmtId="0" fontId="10" fillId="8" borderId="1" xfId="0" applyFont="1" applyFill="1" applyBorder="1" applyAlignment="1">
      <alignment vertical="center" wrapText="1"/>
    </xf>
    <xf numFmtId="0" fontId="10" fillId="8" borderId="1" xfId="0" applyFont="1" applyFill="1" applyBorder="1" applyAlignment="1">
      <alignment horizontal="left" vertical="top"/>
    </xf>
    <xf numFmtId="0" fontId="10" fillId="0" borderId="1" xfId="0" applyFont="1" applyFill="1" applyBorder="1" applyAlignment="1">
      <alignment horizontal="left" vertical="top" wrapText="1"/>
    </xf>
    <xf numFmtId="0" fontId="10" fillId="0" borderId="1" xfId="0" applyFont="1" applyFill="1" applyBorder="1" applyAlignment="1">
      <alignment horizontal="left" vertical="top"/>
    </xf>
    <xf numFmtId="0" fontId="9" fillId="0" borderId="2" xfId="0" applyFont="1" applyBorder="1" applyAlignment="1">
      <alignment horizontal="center" vertical="center"/>
    </xf>
    <xf numFmtId="0" fontId="9" fillId="0" borderId="2" xfId="0" applyFont="1" applyBorder="1" applyAlignment="1">
      <alignment vertical="center"/>
    </xf>
    <xf numFmtId="0" fontId="0" fillId="0" borderId="1" xfId="0" applyBorder="1" applyAlignment="1">
      <alignment horizontal="center" vertical="center" wrapText="1"/>
    </xf>
    <xf numFmtId="166" fontId="10" fillId="0" borderId="0" xfId="0" applyNumberFormat="1" applyFont="1" applyAlignment="1">
      <alignment horizontal="center" vertical="center"/>
    </xf>
    <xf numFmtId="0" fontId="10" fillId="6" borderId="5" xfId="0" applyFont="1" applyFill="1" applyBorder="1"/>
    <xf numFmtId="0" fontId="10" fillId="6" borderId="9" xfId="0" applyFont="1" applyFill="1" applyBorder="1"/>
    <xf numFmtId="0" fontId="10" fillId="6" borderId="1" xfId="0" applyFont="1" applyFill="1" applyBorder="1" applyAlignment="1">
      <alignment horizontal="center" vertical="center"/>
    </xf>
    <xf numFmtId="0" fontId="0" fillId="0" borderId="0" xfId="0"/>
    <xf numFmtId="0" fontId="10" fillId="3" borderId="1" xfId="0" applyFont="1" applyFill="1" applyBorder="1" applyAlignment="1">
      <alignment horizontal="center" vertical="center"/>
    </xf>
    <xf numFmtId="166" fontId="10" fillId="3" borderId="1" xfId="0" applyNumberFormat="1" applyFont="1" applyFill="1" applyBorder="1" applyAlignment="1">
      <alignment horizontal="center" vertical="center"/>
    </xf>
    <xf numFmtId="164" fontId="10" fillId="3" borderId="1" xfId="0" applyNumberFormat="1" applyFont="1" applyFill="1" applyBorder="1" applyAlignment="1">
      <alignment horizontal="center" vertical="center"/>
    </xf>
    <xf numFmtId="0" fontId="0" fillId="0" borderId="0" xfId="0" pivotButton="1"/>
    <xf numFmtId="0" fontId="0" fillId="0" borderId="0" xfId="0" applyNumberFormat="1"/>
    <xf numFmtId="167" fontId="10" fillId="3" borderId="1" xfId="0" applyNumberFormat="1" applyFont="1" applyFill="1" applyBorder="1" applyAlignment="1">
      <alignment horizontal="center" vertical="center"/>
    </xf>
    <xf numFmtId="0" fontId="10" fillId="3" borderId="0" xfId="0" applyFont="1" applyFill="1"/>
    <xf numFmtId="167" fontId="0" fillId="0" borderId="0" xfId="0" applyNumberFormat="1"/>
    <xf numFmtId="0" fontId="0" fillId="0" borderId="1" xfId="0" applyBorder="1"/>
    <xf numFmtId="9" fontId="0" fillId="0" borderId="1" xfId="1" applyFont="1" applyBorder="1"/>
    <xf numFmtId="167" fontId="0" fillId="0" borderId="7" xfId="0" applyNumberFormat="1" applyBorder="1"/>
    <xf numFmtId="9" fontId="0" fillId="0" borderId="8" xfId="1" applyFont="1" applyBorder="1"/>
    <xf numFmtId="167" fontId="0" fillId="0" borderId="0" xfId="0" pivotButton="1" applyNumberFormat="1"/>
    <xf numFmtId="167" fontId="0" fillId="0" borderId="0" xfId="0" applyNumberFormat="1" applyAlignment="1">
      <alignment horizontal="left"/>
    </xf>
    <xf numFmtId="167" fontId="10" fillId="0" borderId="2" xfId="0" applyNumberFormat="1" applyFont="1" applyBorder="1" applyAlignment="1">
      <alignment horizontal="center" vertical="center"/>
    </xf>
    <xf numFmtId="0" fontId="9" fillId="0" borderId="1" xfId="0" applyFont="1" applyBorder="1" applyAlignment="1">
      <alignment horizontal="center" vertical="center" wrapText="1"/>
    </xf>
    <xf numFmtId="0" fontId="10" fillId="7" borderId="1" xfId="0" applyFont="1" applyFill="1" applyBorder="1" applyAlignment="1">
      <alignment horizontal="center" vertical="center"/>
    </xf>
    <xf numFmtId="0" fontId="0" fillId="0" borderId="1" xfId="0" applyNumberFormat="1" applyBorder="1"/>
    <xf numFmtId="167" fontId="0" fillId="0" borderId="4" xfId="0" applyNumberFormat="1" applyBorder="1"/>
    <xf numFmtId="0" fontId="0" fillId="0" borderId="5" xfId="0" applyBorder="1"/>
    <xf numFmtId="0" fontId="0" fillId="0" borderId="6" xfId="0" applyBorder="1"/>
    <xf numFmtId="167" fontId="0" fillId="0" borderId="7" xfId="0" applyNumberFormat="1" applyBorder="1" applyAlignment="1">
      <alignment horizontal="center" vertical="center" wrapText="1"/>
    </xf>
    <xf numFmtId="0" fontId="0" fillId="0" borderId="8" xfId="0" applyBorder="1" applyAlignment="1">
      <alignment horizontal="center" vertical="center" wrapText="1"/>
    </xf>
    <xf numFmtId="167" fontId="0" fillId="0" borderId="7" xfId="0" quotePrefix="1" applyNumberFormat="1" applyBorder="1"/>
    <xf numFmtId="0" fontId="0" fillId="0" borderId="1" xfId="0" pivotButton="1" applyBorder="1"/>
    <xf numFmtId="166" fontId="5" fillId="0" borderId="0" xfId="0" applyNumberFormat="1" applyFont="1" applyAlignment="1">
      <alignment horizontal="center" vertical="center"/>
    </xf>
    <xf numFmtId="0" fontId="10" fillId="0" borderId="13" xfId="0" applyFont="1" applyBorder="1" applyAlignment="1">
      <alignment vertical="center" wrapText="1"/>
    </xf>
    <xf numFmtId="167" fontId="0" fillId="0" borderId="1" xfId="0" applyNumberFormat="1" applyBorder="1" applyAlignment="1">
      <alignment horizontal="left"/>
    </xf>
    <xf numFmtId="0" fontId="10" fillId="0" borderId="1" xfId="0" applyFont="1" applyBorder="1" applyAlignment="1">
      <alignment wrapText="1"/>
    </xf>
    <xf numFmtId="1" fontId="10" fillId="0" borderId="1" xfId="0" applyNumberFormat="1" applyFont="1" applyFill="1" applyBorder="1" applyAlignment="1">
      <alignment horizontal="center" vertical="center"/>
    </xf>
    <xf numFmtId="0" fontId="10" fillId="3" borderId="1" xfId="0" applyFont="1" applyFill="1" applyBorder="1" applyAlignment="1">
      <alignment horizontal="center" vertical="center" wrapText="1"/>
    </xf>
    <xf numFmtId="1" fontId="8" fillId="0" borderId="1" xfId="0" applyNumberFormat="1" applyFont="1" applyFill="1" applyBorder="1" applyAlignment="1">
      <alignment horizontal="center" vertical="center"/>
    </xf>
    <xf numFmtId="1" fontId="9" fillId="0" borderId="1" xfId="0" applyNumberFormat="1" applyFont="1" applyFill="1" applyBorder="1" applyAlignment="1">
      <alignment horizontal="center" vertical="center"/>
    </xf>
    <xf numFmtId="166" fontId="10" fillId="0" borderId="1" xfId="0" applyNumberFormat="1" applyFont="1" applyBorder="1" applyAlignment="1"/>
    <xf numFmtId="0" fontId="0" fillId="0" borderId="1" xfId="0" applyFont="1" applyBorder="1" applyAlignment="1">
      <alignment horizontal="left" vertical="center" wrapText="1"/>
    </xf>
    <xf numFmtId="0" fontId="8" fillId="0" borderId="1" xfId="0" applyFont="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2" fontId="0" fillId="0" borderId="0" xfId="0" applyNumberFormat="1" applyAlignment="1">
      <alignment horizontal="center" vertical="center" wrapText="1"/>
    </xf>
    <xf numFmtId="2" fontId="4" fillId="9" borderId="1" xfId="0" applyNumberFormat="1" applyFont="1" applyFill="1" applyBorder="1" applyAlignment="1">
      <alignment horizontal="center" vertical="center" wrapText="1"/>
    </xf>
    <xf numFmtId="167" fontId="0" fillId="0" borderId="0" xfId="0" applyNumberFormat="1" applyAlignment="1"/>
    <xf numFmtId="1" fontId="10" fillId="0" borderId="0" xfId="0" applyNumberFormat="1" applyFont="1" applyAlignment="1">
      <alignment horizontal="center" vertical="center"/>
    </xf>
    <xf numFmtId="1" fontId="5" fillId="0" borderId="0" xfId="0" applyNumberFormat="1" applyFont="1" applyAlignment="1">
      <alignment horizontal="center" vertical="center"/>
    </xf>
    <xf numFmtId="166" fontId="5" fillId="0" borderId="1" xfId="0" applyNumberFormat="1" applyFont="1" applyBorder="1" applyAlignment="1">
      <alignment horizontal="center" vertical="center"/>
    </xf>
    <xf numFmtId="0" fontId="5" fillId="0" borderId="1" xfId="0" applyFont="1" applyBorder="1" applyAlignment="1">
      <alignment horizontal="center" vertical="center"/>
    </xf>
    <xf numFmtId="166" fontId="10" fillId="0" borderId="1" xfId="0" applyNumberFormat="1" applyFont="1" applyBorder="1" applyAlignment="1">
      <alignment horizontal="center"/>
    </xf>
    <xf numFmtId="1" fontId="0" fillId="0" borderId="1" xfId="1" applyNumberFormat="1" applyFont="1" applyBorder="1"/>
    <xf numFmtId="167" fontId="10" fillId="3" borderId="0" xfId="0" applyNumberFormat="1" applyFont="1" applyFill="1" applyAlignment="1">
      <alignment horizontal="center" vertical="center"/>
    </xf>
    <xf numFmtId="0" fontId="10" fillId="3" borderId="1" xfId="0" applyFont="1" applyFill="1" applyBorder="1" applyAlignment="1">
      <alignment horizontal="center"/>
    </xf>
    <xf numFmtId="164" fontId="10" fillId="3" borderId="1" xfId="0" applyNumberFormat="1" applyFont="1" applyFill="1" applyBorder="1" applyAlignment="1">
      <alignment horizontal="center"/>
    </xf>
    <xf numFmtId="15" fontId="10" fillId="0" borderId="1" xfId="0" applyNumberFormat="1" applyFont="1" applyBorder="1" applyAlignment="1">
      <alignment horizontal="center" vertical="center"/>
    </xf>
    <xf numFmtId="0" fontId="0" fillId="0" borderId="1" xfId="0" applyBorder="1" applyAlignment="1">
      <alignment horizontal="left" vertical="center"/>
    </xf>
    <xf numFmtId="0" fontId="0" fillId="0" borderId="1" xfId="0" applyFill="1" applyBorder="1" applyAlignment="1">
      <alignment horizontal="left" vertical="center"/>
    </xf>
    <xf numFmtId="0" fontId="0" fillId="0" borderId="1" xfId="0" applyFill="1" applyBorder="1" applyAlignment="1">
      <alignment horizontal="left" vertical="center" wrapText="1"/>
    </xf>
    <xf numFmtId="0" fontId="10" fillId="0" borderId="1" xfId="0" applyFont="1" applyBorder="1" applyAlignment="1">
      <alignment horizontal="left" wrapText="1"/>
    </xf>
    <xf numFmtId="164" fontId="10" fillId="0" borderId="1" xfId="0" applyNumberFormat="1" applyFont="1" applyBorder="1" applyAlignment="1">
      <alignment horizontal="center"/>
    </xf>
    <xf numFmtId="167" fontId="4" fillId="9" borderId="1" xfId="0" applyNumberFormat="1" applyFont="1" applyFill="1" applyBorder="1" applyAlignment="1">
      <alignment horizontal="center" vertical="center" wrapText="1"/>
    </xf>
    <xf numFmtId="167" fontId="0" fillId="0" borderId="1" xfId="0" applyNumberFormat="1" applyBorder="1" applyAlignment="1">
      <alignment horizontal="center"/>
    </xf>
    <xf numFmtId="167" fontId="0" fillId="0" borderId="1" xfId="0" applyNumberFormat="1" applyBorder="1" applyAlignment="1">
      <alignment horizontal="center" wrapText="1"/>
    </xf>
    <xf numFmtId="167" fontId="0" fillId="0" borderId="1" xfId="0" applyNumberFormat="1" applyBorder="1" applyAlignment="1">
      <alignment horizontal="center" vertical="center"/>
    </xf>
    <xf numFmtId="167" fontId="0" fillId="0" borderId="0" xfId="0" applyNumberFormat="1" applyAlignment="1">
      <alignment horizontal="center" vertical="center"/>
    </xf>
    <xf numFmtId="10" fontId="0" fillId="0" borderId="0" xfId="0" applyNumberFormat="1"/>
    <xf numFmtId="167" fontId="10" fillId="0" borderId="2" xfId="0" applyNumberFormat="1" applyFont="1" applyBorder="1" applyAlignment="1">
      <alignment horizontal="center"/>
    </xf>
    <xf numFmtId="166" fontId="10" fillId="0" borderId="2"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horizontal="center"/>
    </xf>
    <xf numFmtId="0" fontId="10" fillId="0" borderId="1" xfId="0" applyFont="1" applyFill="1" applyBorder="1" applyAlignment="1">
      <alignment horizontal="left" vertical="center" wrapText="1"/>
    </xf>
    <xf numFmtId="0" fontId="10" fillId="10" borderId="1" xfId="0" applyFont="1" applyFill="1" applyBorder="1" applyAlignment="1">
      <alignment horizontal="left" vertical="center" wrapText="1"/>
    </xf>
    <xf numFmtId="167" fontId="0" fillId="0" borderId="1" xfId="0" applyNumberFormat="1" applyBorder="1" applyAlignment="1">
      <alignment horizontal="right"/>
    </xf>
    <xf numFmtId="0" fontId="5" fillId="3" borderId="1" xfId="0" applyFont="1" applyFill="1" applyBorder="1" applyAlignment="1">
      <alignment horizontal="center"/>
    </xf>
    <xf numFmtId="0" fontId="5" fillId="3" borderId="1" xfId="0" applyFont="1" applyFill="1" applyBorder="1" applyAlignment="1">
      <alignment horizontal="center" vertical="center"/>
    </xf>
    <xf numFmtId="164" fontId="5" fillId="3" borderId="1" xfId="0" applyNumberFormat="1" applyFont="1" applyFill="1" applyBorder="1" applyAlignment="1">
      <alignment horizontal="center" vertical="center"/>
    </xf>
    <xf numFmtId="10" fontId="0" fillId="0" borderId="1" xfId="0" applyNumberFormat="1" applyBorder="1" applyAlignment="1">
      <alignment horizontal="center" vertical="center"/>
    </xf>
    <xf numFmtId="10" fontId="0" fillId="0" borderId="1" xfId="1" applyNumberFormat="1" applyFont="1" applyBorder="1" applyAlignment="1">
      <alignment horizontal="center" vertical="center"/>
    </xf>
    <xf numFmtId="167" fontId="0" fillId="0" borderId="1" xfId="0" applyNumberFormat="1" applyBorder="1" applyAlignment="1"/>
    <xf numFmtId="0" fontId="0" fillId="0" borderId="1" xfId="0" applyNumberFormat="1" applyFill="1" applyBorder="1"/>
    <xf numFmtId="0" fontId="0" fillId="0" borderId="1" xfId="0" applyFill="1" applyBorder="1"/>
    <xf numFmtId="9" fontId="0" fillId="0" borderId="1" xfId="1" applyFont="1" applyFill="1" applyBorder="1"/>
    <xf numFmtId="167" fontId="0" fillId="0" borderId="1" xfId="0" applyNumberFormat="1" applyBorder="1"/>
    <xf numFmtId="1" fontId="0" fillId="0" borderId="1" xfId="1" applyNumberFormat="1" applyFont="1" applyFill="1" applyBorder="1"/>
    <xf numFmtId="167" fontId="10" fillId="0" borderId="14" xfId="0" applyNumberFormat="1" applyFont="1" applyBorder="1" applyAlignment="1">
      <alignment horizontal="center" vertical="center"/>
    </xf>
    <xf numFmtId="0" fontId="10" fillId="6" borderId="14" xfId="0" applyFont="1" applyFill="1" applyBorder="1" applyAlignment="1">
      <alignment horizontal="center" vertical="center"/>
    </xf>
    <xf numFmtId="0" fontId="10" fillId="0" borderId="14" xfId="0" applyFont="1" applyBorder="1" applyAlignment="1">
      <alignment horizontal="center" vertical="center"/>
    </xf>
    <xf numFmtId="1" fontId="10" fillId="0" borderId="2" xfId="0" applyNumberFormat="1" applyFont="1" applyFill="1" applyBorder="1" applyAlignment="1">
      <alignment horizontal="center" vertical="center"/>
    </xf>
    <xf numFmtId="1" fontId="6" fillId="0" borderId="0" xfId="0" applyNumberFormat="1" applyFont="1" applyFill="1" applyBorder="1" applyAlignment="1">
      <alignment horizontal="center" vertical="top"/>
    </xf>
    <xf numFmtId="1" fontId="1" fillId="0" borderId="0" xfId="0" applyNumberFormat="1" applyFont="1" applyFill="1" applyBorder="1" applyAlignment="1">
      <alignment horizontal="center" vertical="top"/>
    </xf>
    <xf numFmtId="1" fontId="1" fillId="0" borderId="0" xfId="0" applyNumberFormat="1" applyFont="1" applyFill="1" applyAlignment="1">
      <alignment horizontal="center" vertical="center"/>
    </xf>
    <xf numFmtId="0" fontId="5" fillId="0" borderId="1" xfId="0" applyFont="1" applyBorder="1" applyAlignment="1">
      <alignment horizontal="center"/>
    </xf>
    <xf numFmtId="167" fontId="10" fillId="3" borderId="2" xfId="0" applyNumberFormat="1" applyFont="1" applyFill="1" applyBorder="1" applyAlignment="1">
      <alignment horizontal="center" vertical="center"/>
    </xf>
    <xf numFmtId="1" fontId="5" fillId="0" borderId="0" xfId="0" applyNumberFormat="1" applyFont="1" applyFill="1" applyAlignment="1">
      <alignment horizontal="center"/>
    </xf>
    <xf numFmtId="166" fontId="8" fillId="0" borderId="0" xfId="0" applyNumberFormat="1" applyFont="1" applyBorder="1" applyAlignment="1">
      <alignment horizontal="center" vertical="center"/>
    </xf>
    <xf numFmtId="167" fontId="0" fillId="3" borderId="1" xfId="0" applyNumberFormat="1" applyFill="1" applyBorder="1" applyAlignment="1">
      <alignment horizontal="right"/>
    </xf>
    <xf numFmtId="167" fontId="0" fillId="0" borderId="2" xfId="0" applyNumberFormat="1" applyBorder="1" applyAlignment="1">
      <alignment horizontal="left"/>
    </xf>
    <xf numFmtId="0" fontId="10" fillId="6" borderId="2" xfId="0" applyFont="1" applyFill="1" applyBorder="1"/>
    <xf numFmtId="0" fontId="10" fillId="6" borderId="1" xfId="0" applyFont="1" applyFill="1" applyBorder="1"/>
    <xf numFmtId="0" fontId="0" fillId="0" borderId="1" xfId="0" applyFill="1" applyBorder="1" applyAlignment="1">
      <alignment horizontal="right"/>
    </xf>
    <xf numFmtId="0" fontId="10" fillId="0" borderId="0" xfId="0" applyFont="1" applyAlignment="1">
      <alignment vertical="center"/>
    </xf>
    <xf numFmtId="165" fontId="0" fillId="0" borderId="0" xfId="0" applyNumberFormat="1" applyAlignment="1">
      <alignment horizontal="left"/>
    </xf>
    <xf numFmtId="167" fontId="0" fillId="0" borderId="12" xfId="0" applyNumberFormat="1" applyBorder="1" applyAlignment="1">
      <alignment horizontal="left"/>
    </xf>
    <xf numFmtId="165" fontId="0" fillId="0" borderId="15" xfId="0" applyNumberFormat="1" applyBorder="1" applyAlignment="1">
      <alignment horizontal="left"/>
    </xf>
    <xf numFmtId="165" fontId="0" fillId="0" borderId="12" xfId="0" applyNumberFormat="1" applyBorder="1" applyAlignment="1">
      <alignment horizontal="left"/>
    </xf>
    <xf numFmtId="0" fontId="10" fillId="3" borderId="12" xfId="0" applyFont="1" applyFill="1" applyBorder="1" applyAlignment="1">
      <alignment horizontal="center"/>
    </xf>
    <xf numFmtId="0" fontId="10" fillId="3" borderId="12" xfId="0" applyFont="1" applyFill="1" applyBorder="1" applyAlignment="1">
      <alignment horizontal="center" vertical="center"/>
    </xf>
    <xf numFmtId="0" fontId="10" fillId="3" borderId="15" xfId="0" applyFont="1" applyFill="1" applyBorder="1" applyAlignment="1">
      <alignment horizontal="center"/>
    </xf>
    <xf numFmtId="0" fontId="9" fillId="0" borderId="18" xfId="0" applyFont="1" applyBorder="1" applyAlignment="1">
      <alignment horizontal="center" vertical="center" wrapText="1"/>
    </xf>
    <xf numFmtId="0" fontId="10" fillId="0" borderId="19" xfId="0" applyFont="1" applyBorder="1"/>
    <xf numFmtId="0" fontId="10" fillId="0" borderId="3" xfId="0" applyFont="1" applyBorder="1"/>
    <xf numFmtId="0" fontId="10" fillId="0" borderId="20" xfId="0" applyFont="1" applyBorder="1"/>
    <xf numFmtId="0" fontId="10" fillId="0" borderId="18" xfId="0" applyFont="1" applyBorder="1"/>
    <xf numFmtId="167" fontId="14" fillId="3" borderId="1" xfId="0" applyNumberFormat="1" applyFont="1" applyFill="1" applyBorder="1" applyAlignment="1">
      <alignment horizontal="center"/>
    </xf>
    <xf numFmtId="0" fontId="14" fillId="0" borderId="1" xfId="0" applyFont="1" applyBorder="1" applyAlignment="1">
      <alignment horizontal="center"/>
    </xf>
    <xf numFmtId="166" fontId="14" fillId="0" borderId="1" xfId="0" applyNumberFormat="1" applyFont="1" applyBorder="1" applyAlignment="1">
      <alignment horizontal="center" vertical="center"/>
    </xf>
    <xf numFmtId="165" fontId="0" fillId="0" borderId="12" xfId="0" applyNumberFormat="1" applyFont="1" applyBorder="1" applyAlignment="1">
      <alignment horizontal="left"/>
    </xf>
    <xf numFmtId="1" fontId="10" fillId="3" borderId="1" xfId="0" applyNumberFormat="1" applyFont="1" applyFill="1" applyBorder="1" applyAlignment="1">
      <alignment horizontal="center" vertical="center"/>
    </xf>
    <xf numFmtId="165" fontId="0" fillId="0" borderId="17" xfId="0" applyNumberFormat="1" applyBorder="1" applyAlignment="1">
      <alignment horizontal="left"/>
    </xf>
    <xf numFmtId="0" fontId="14" fillId="3" borderId="1" xfId="0" applyFont="1" applyFill="1" applyBorder="1" applyAlignment="1">
      <alignment horizontal="center"/>
    </xf>
    <xf numFmtId="1" fontId="10" fillId="4" borderId="1" xfId="0" applyNumberFormat="1" applyFont="1" applyFill="1" applyBorder="1" applyAlignment="1">
      <alignment horizontal="center" vertical="center"/>
    </xf>
    <xf numFmtId="0" fontId="10" fillId="0" borderId="1" xfId="0" applyFont="1" applyFill="1" applyBorder="1"/>
    <xf numFmtId="0" fontId="5" fillId="0" borderId="1" xfId="0" applyFont="1" applyFill="1" applyBorder="1"/>
    <xf numFmtId="0" fontId="5" fillId="0" borderId="1" xfId="0" applyFont="1" applyFill="1" applyBorder="1" applyAlignment="1">
      <alignment horizontal="center" vertical="center"/>
    </xf>
    <xf numFmtId="0" fontId="0" fillId="0" borderId="14" xfId="0" applyFill="1" applyBorder="1" applyAlignment="1">
      <alignment horizontal="left" vertical="center" wrapText="1"/>
    </xf>
    <xf numFmtId="0" fontId="7" fillId="3" borderId="0" xfId="0" applyFont="1" applyFill="1" applyBorder="1" applyAlignment="1">
      <alignment horizontal="center"/>
    </xf>
    <xf numFmtId="0" fontId="5" fillId="3" borderId="0" xfId="0" applyFont="1" applyFill="1" applyAlignment="1">
      <alignment horizontal="center"/>
    </xf>
    <xf numFmtId="0" fontId="1" fillId="3" borderId="0" xfId="0" applyFont="1" applyFill="1" applyAlignment="1">
      <alignment horizontal="center" vertical="top"/>
    </xf>
    <xf numFmtId="0" fontId="1" fillId="3" borderId="0" xfId="0" applyFont="1" applyFill="1" applyAlignment="1">
      <alignment horizontal="center" vertical="center"/>
    </xf>
    <xf numFmtId="0" fontId="10" fillId="3" borderId="1" xfId="0" applyFont="1" applyFill="1" applyBorder="1" applyAlignment="1">
      <alignment horizontal="center" vertical="top" wrapText="1"/>
    </xf>
    <xf numFmtId="0" fontId="10" fillId="3" borderId="1" xfId="0" applyFont="1" applyFill="1" applyBorder="1" applyAlignment="1">
      <alignment horizontal="center" vertical="top"/>
    </xf>
    <xf numFmtId="0" fontId="10" fillId="3" borderId="2" xfId="0" applyFont="1" applyFill="1" applyBorder="1" applyAlignment="1">
      <alignment horizontal="center" vertical="top" wrapText="1"/>
    </xf>
    <xf numFmtId="0" fontId="5" fillId="3" borderId="12" xfId="0" applyFont="1" applyFill="1" applyBorder="1" applyAlignment="1">
      <alignment horizontal="center"/>
    </xf>
    <xf numFmtId="0" fontId="10" fillId="3" borderId="0" xfId="0" applyFont="1" applyFill="1" applyAlignment="1">
      <alignment horizontal="center" vertical="center"/>
    </xf>
    <xf numFmtId="0" fontId="10" fillId="3" borderId="2" xfId="0" applyFont="1" applyFill="1" applyBorder="1" applyAlignment="1">
      <alignment horizontal="center"/>
    </xf>
    <xf numFmtId="0" fontId="10" fillId="3" borderId="2"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6" xfId="0" applyFont="1" applyFill="1" applyBorder="1" applyAlignment="1">
      <alignment horizontal="center"/>
    </xf>
    <xf numFmtId="0" fontId="10" fillId="3" borderId="17" xfId="0" applyFont="1" applyFill="1" applyBorder="1" applyAlignment="1">
      <alignment horizontal="center"/>
    </xf>
    <xf numFmtId="0" fontId="14" fillId="3" borderId="12" xfId="0" applyFont="1" applyFill="1" applyBorder="1" applyAlignment="1">
      <alignment horizontal="center" vertical="center" wrapText="1"/>
    </xf>
    <xf numFmtId="0" fontId="10" fillId="3" borderId="12" xfId="0" applyFont="1" applyFill="1" applyBorder="1" applyAlignment="1">
      <alignment horizontal="center" wrapText="1"/>
    </xf>
    <xf numFmtId="0" fontId="14" fillId="3" borderId="1" xfId="0" applyFont="1" applyFill="1" applyBorder="1" applyAlignment="1">
      <alignment horizontal="center" vertical="center"/>
    </xf>
    <xf numFmtId="0" fontId="14" fillId="3" borderId="12" xfId="0" applyFont="1" applyFill="1" applyBorder="1" applyAlignment="1">
      <alignment horizontal="center"/>
    </xf>
    <xf numFmtId="0" fontId="1" fillId="0" borderId="1" xfId="0" applyFont="1" applyBorder="1" applyAlignment="1">
      <alignment horizontal="center" vertical="center"/>
    </xf>
    <xf numFmtId="0" fontId="6" fillId="0" borderId="0" xfId="0" applyFont="1" applyFill="1" applyBorder="1" applyAlignment="1">
      <alignment horizontal="center"/>
    </xf>
    <xf numFmtId="0" fontId="0" fillId="0" borderId="0" xfId="0" applyAlignment="1">
      <alignment horizontal="center"/>
    </xf>
  </cellXfs>
  <cellStyles count="2">
    <cellStyle name="Normal" xfId="0" builtinId="0"/>
    <cellStyle name="Percent" xfId="1" builtinId="5"/>
  </cellStyles>
  <dxfs count="1826">
    <dxf>
      <border>
        <left style="thin">
          <color indexed="64"/>
        </left>
        <vertical style="thin">
          <color indexed="64"/>
        </vertical>
        <horizontal style="thin">
          <color indexed="64"/>
        </horizontal>
      </border>
    </dxf>
    <dxf>
      <numFmt numFmtId="165" formatCode="[$-409]d\-mmm\-yy;@"/>
    </dxf>
    <dxf>
      <numFmt numFmtId="165" formatCode="[$-409]d\-mmm\-yy;@"/>
    </dxf>
    <dxf>
      <border>
        <left style="thin">
          <color indexed="64"/>
        </left>
        <bottom style="thin">
          <color indexed="64"/>
        </bottom>
        <vertical style="thin">
          <color indexed="64"/>
        </vertical>
        <horizontal style="thin">
          <color indexed="64"/>
        </horizontal>
      </border>
    </dxf>
    <dxf>
      <numFmt numFmtId="165" formatCode="[$-409]d\-mmm\-yy;@"/>
    </dxf>
    <dxf>
      <numFmt numFmtId="165" formatCode="[$-409]d\-mmm\-yy;@"/>
    </dxf>
    <dxf>
      <border>
        <bottom style="thin">
          <color indexed="64"/>
        </bottom>
        <vertical style="thin">
          <color indexed="64"/>
        </vertical>
        <horizontal style="thin">
          <color indexed="64"/>
        </horizontal>
      </border>
    </dxf>
    <dxf>
      <border>
        <left style="thin">
          <color indexed="64"/>
        </left>
        <vertical style="thin">
          <color indexed="64"/>
        </vertical>
        <horizontal style="thin">
          <color indexed="64"/>
        </horizontal>
      </border>
    </dxf>
    <dxf>
      <numFmt numFmtId="165" formatCode="[$-409]d\-mmm\-yy;@"/>
    </dxf>
    <dxf>
      <numFmt numFmtId="165" formatCode="[$-409]d\-mmm\-yy;@"/>
    </dxf>
    <dxf>
      <border>
        <left style="thin">
          <color indexed="64"/>
        </left>
        <vertical style="thin">
          <color indexed="64"/>
        </vertical>
        <horizontal style="thin">
          <color indexed="64"/>
        </horizontal>
      </border>
    </dxf>
    <dxf>
      <font>
        <b val="0"/>
      </font>
    </dxf>
    <dxf>
      <border>
        <left style="thin">
          <color indexed="64"/>
        </left>
        <vertical style="thin">
          <color indexed="64"/>
        </vertical>
        <horizontal style="thin">
          <color indexed="64"/>
        </horizontal>
      </border>
    </dxf>
    <dxf>
      <numFmt numFmtId="165" formatCode="[$-409]d\-mmm\-yy;@"/>
    </dxf>
    <dxf>
      <border>
        <left style="thin">
          <color indexed="64"/>
        </left>
        <top style="thin">
          <color indexed="64"/>
        </top>
        <vertical style="thin">
          <color indexed="64"/>
        </vertical>
        <horizontal style="thin">
          <color indexed="64"/>
        </horizontal>
      </border>
    </dxf>
    <dxf>
      <numFmt numFmtId="165" formatCode="[$-409]d\-mmm\-yy;@"/>
    </dxf>
    <dxf>
      <numFmt numFmtId="165" formatCode="[$-409]d\-mmm\-yy;@"/>
    </dxf>
    <dxf>
      <border>
        <left style="thin">
          <color indexed="64"/>
        </left>
        <vertical style="thin">
          <color indexed="64"/>
        </vertical>
        <horizontal style="thin">
          <color indexed="64"/>
        </horizontal>
      </border>
    </dxf>
    <dxf>
      <border>
        <left style="thin">
          <color indexed="64"/>
        </left>
        <vertical style="thin">
          <color indexed="64"/>
        </vertical>
        <horizontal style="thin">
          <color indexed="64"/>
        </horizontal>
      </border>
    </dxf>
    <dxf>
      <border>
        <left style="thin">
          <color indexed="64"/>
        </left>
      </border>
    </dxf>
    <dxf>
      <numFmt numFmtId="167" formatCode="[$-409]dd\-mmm\-yy;@"/>
    </dxf>
    <dxf>
      <numFmt numFmtId="167" formatCode="[$-409]dd\-mmm\-yy;@"/>
    </dxf>
    <dxf>
      <numFmt numFmtId="167" formatCode="[$-409]dd\-mmm\-yy;@"/>
    </dxf>
    <dxf>
      <numFmt numFmtId="167" formatCode="[$-409]dd\-mmm\-yy;@"/>
    </dxf>
    <dxf>
      <numFmt numFmtId="167" formatCode="[$-409]dd\-mmm\-yy;@"/>
    </dxf>
    <dxf>
      <border>
        <left style="thin">
          <color indexed="64"/>
        </left>
        <horizontal style="thin">
          <color indexed="64"/>
        </horizontal>
      </border>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border>
    </dxf>
    <dxf>
      <border>
        <left style="thin">
          <color indexed="64"/>
        </left>
        <right style="thin">
          <color indexed="64"/>
        </right>
      </border>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5" formatCode="[$-409]d\-mmm\-yy;@"/>
    </dxf>
    <dxf>
      <numFmt numFmtId="165" formatCode="[$-409]d\-mmm\-yy;@"/>
    </dxf>
    <dxf>
      <numFmt numFmtId="165" formatCode="[$-409]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3.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calcChain" Target="calcChain.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SG"/>
              <a:t>Carryover % Run Chart</a:t>
            </a:r>
          </a:p>
        </c:rich>
      </c:tx>
      <c:overlay val="0"/>
    </c:title>
    <c:autoTitleDeleted val="0"/>
    <c:plotArea>
      <c:layout/>
      <c:scatterChart>
        <c:scatterStyle val="lineMarker"/>
        <c:varyColors val="0"/>
        <c:ser>
          <c:idx val="0"/>
          <c:order val="0"/>
          <c:tx>
            <c:strRef>
              <c:f>Pass!$E$4</c:f>
              <c:strCache>
                <c:ptCount val="1"/>
                <c:pt idx="0">
                  <c:v>Carryover %
(&lt;0.002%)</c:v>
                </c:pt>
              </c:strCache>
            </c:strRef>
          </c:tx>
          <c:spPr>
            <a:ln w="28575">
              <a:noFill/>
            </a:ln>
          </c:spPr>
          <c:xVal>
            <c:numRef>
              <c:f>Pass!$A$5:$A$1211</c:f>
              <c:numCache>
                <c:formatCode>0</c:formatCode>
                <c:ptCount val="120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pt idx="1000">
                  <c:v>1001</c:v>
                </c:pt>
                <c:pt idx="1001">
                  <c:v>1002</c:v>
                </c:pt>
                <c:pt idx="1002">
                  <c:v>1003</c:v>
                </c:pt>
                <c:pt idx="1003">
                  <c:v>1004</c:v>
                </c:pt>
                <c:pt idx="1004">
                  <c:v>1005</c:v>
                </c:pt>
                <c:pt idx="1005">
                  <c:v>1006</c:v>
                </c:pt>
                <c:pt idx="1006">
                  <c:v>1007</c:v>
                </c:pt>
                <c:pt idx="1007">
                  <c:v>1008</c:v>
                </c:pt>
                <c:pt idx="1008">
                  <c:v>1009</c:v>
                </c:pt>
                <c:pt idx="1009">
                  <c:v>1010</c:v>
                </c:pt>
                <c:pt idx="1010">
                  <c:v>1011</c:v>
                </c:pt>
                <c:pt idx="1011">
                  <c:v>1012</c:v>
                </c:pt>
                <c:pt idx="1012">
                  <c:v>1013</c:v>
                </c:pt>
                <c:pt idx="1013">
                  <c:v>1014</c:v>
                </c:pt>
                <c:pt idx="1014">
                  <c:v>1015</c:v>
                </c:pt>
                <c:pt idx="1015">
                  <c:v>1016</c:v>
                </c:pt>
                <c:pt idx="1016">
                  <c:v>1017</c:v>
                </c:pt>
                <c:pt idx="1017">
                  <c:v>1018</c:v>
                </c:pt>
                <c:pt idx="1018">
                  <c:v>1019</c:v>
                </c:pt>
                <c:pt idx="1019">
                  <c:v>1020</c:v>
                </c:pt>
                <c:pt idx="1020">
                  <c:v>1021</c:v>
                </c:pt>
                <c:pt idx="1021">
                  <c:v>1022</c:v>
                </c:pt>
                <c:pt idx="1022">
                  <c:v>1023</c:v>
                </c:pt>
                <c:pt idx="1023">
                  <c:v>1024</c:v>
                </c:pt>
                <c:pt idx="1024">
                  <c:v>1025</c:v>
                </c:pt>
                <c:pt idx="1025">
                  <c:v>1026</c:v>
                </c:pt>
                <c:pt idx="1026">
                  <c:v>1027</c:v>
                </c:pt>
                <c:pt idx="1027">
                  <c:v>1028</c:v>
                </c:pt>
                <c:pt idx="1028">
                  <c:v>1029</c:v>
                </c:pt>
                <c:pt idx="1029">
                  <c:v>1030</c:v>
                </c:pt>
                <c:pt idx="1030">
                  <c:v>1031</c:v>
                </c:pt>
                <c:pt idx="1031">
                  <c:v>1032</c:v>
                </c:pt>
                <c:pt idx="1032">
                  <c:v>1033</c:v>
                </c:pt>
                <c:pt idx="1033">
                  <c:v>1034</c:v>
                </c:pt>
                <c:pt idx="1034">
                  <c:v>1035</c:v>
                </c:pt>
                <c:pt idx="1035">
                  <c:v>1036</c:v>
                </c:pt>
                <c:pt idx="1036">
                  <c:v>1037</c:v>
                </c:pt>
                <c:pt idx="1037">
                  <c:v>1038</c:v>
                </c:pt>
                <c:pt idx="1038">
                  <c:v>1039</c:v>
                </c:pt>
                <c:pt idx="1039">
                  <c:v>1040</c:v>
                </c:pt>
                <c:pt idx="1040">
                  <c:v>1041</c:v>
                </c:pt>
                <c:pt idx="1041">
                  <c:v>1042</c:v>
                </c:pt>
                <c:pt idx="1042">
                  <c:v>1043</c:v>
                </c:pt>
                <c:pt idx="1043">
                  <c:v>1044</c:v>
                </c:pt>
                <c:pt idx="1044">
                  <c:v>1045</c:v>
                </c:pt>
                <c:pt idx="1045">
                  <c:v>1046</c:v>
                </c:pt>
                <c:pt idx="1046">
                  <c:v>1047</c:v>
                </c:pt>
                <c:pt idx="1047">
                  <c:v>1048</c:v>
                </c:pt>
                <c:pt idx="1048">
                  <c:v>1049</c:v>
                </c:pt>
                <c:pt idx="1049">
                  <c:v>1050</c:v>
                </c:pt>
                <c:pt idx="1050">
                  <c:v>1051</c:v>
                </c:pt>
                <c:pt idx="1051">
                  <c:v>1052</c:v>
                </c:pt>
                <c:pt idx="1052">
                  <c:v>1053</c:v>
                </c:pt>
                <c:pt idx="1053">
                  <c:v>1054</c:v>
                </c:pt>
                <c:pt idx="1054">
                  <c:v>1055</c:v>
                </c:pt>
                <c:pt idx="1055">
                  <c:v>1056</c:v>
                </c:pt>
                <c:pt idx="1056">
                  <c:v>1042</c:v>
                </c:pt>
                <c:pt idx="1057">
                  <c:v>1043</c:v>
                </c:pt>
                <c:pt idx="1058">
                  <c:v>1044</c:v>
                </c:pt>
                <c:pt idx="1059">
                  <c:v>1045</c:v>
                </c:pt>
                <c:pt idx="1060">
                  <c:v>1046</c:v>
                </c:pt>
                <c:pt idx="1061">
                  <c:v>1047</c:v>
                </c:pt>
                <c:pt idx="1062">
                  <c:v>1048</c:v>
                </c:pt>
                <c:pt idx="1063">
                  <c:v>1049</c:v>
                </c:pt>
                <c:pt idx="1064">
                  <c:v>1050</c:v>
                </c:pt>
                <c:pt idx="1065">
                  <c:v>1051</c:v>
                </c:pt>
                <c:pt idx="1066">
                  <c:v>1052</c:v>
                </c:pt>
                <c:pt idx="1067">
                  <c:v>1053</c:v>
                </c:pt>
                <c:pt idx="1068">
                  <c:v>1054</c:v>
                </c:pt>
                <c:pt idx="1069">
                  <c:v>1055</c:v>
                </c:pt>
                <c:pt idx="1070">
                  <c:v>1056</c:v>
                </c:pt>
                <c:pt idx="1071">
                  <c:v>1057</c:v>
                </c:pt>
                <c:pt idx="1072">
                  <c:v>1058</c:v>
                </c:pt>
                <c:pt idx="1073">
                  <c:v>1059</c:v>
                </c:pt>
                <c:pt idx="1074">
                  <c:v>1060</c:v>
                </c:pt>
                <c:pt idx="1075">
                  <c:v>1061</c:v>
                </c:pt>
                <c:pt idx="1076">
                  <c:v>1062</c:v>
                </c:pt>
                <c:pt idx="1077">
                  <c:v>1063</c:v>
                </c:pt>
                <c:pt idx="1078">
                  <c:v>1064</c:v>
                </c:pt>
                <c:pt idx="1079">
                  <c:v>1065</c:v>
                </c:pt>
                <c:pt idx="1080">
                  <c:v>1066</c:v>
                </c:pt>
                <c:pt idx="1081">
                  <c:v>1067</c:v>
                </c:pt>
                <c:pt idx="1082">
                  <c:v>1068</c:v>
                </c:pt>
                <c:pt idx="1083">
                  <c:v>1069</c:v>
                </c:pt>
                <c:pt idx="1084">
                  <c:v>1070</c:v>
                </c:pt>
                <c:pt idx="1085">
                  <c:v>1071</c:v>
                </c:pt>
                <c:pt idx="1086">
                  <c:v>1072</c:v>
                </c:pt>
                <c:pt idx="1087">
                  <c:v>1073</c:v>
                </c:pt>
                <c:pt idx="1088">
                  <c:v>1074</c:v>
                </c:pt>
                <c:pt idx="1089">
                  <c:v>1075</c:v>
                </c:pt>
                <c:pt idx="1090">
                  <c:v>1076</c:v>
                </c:pt>
                <c:pt idx="1091">
                  <c:v>1077</c:v>
                </c:pt>
                <c:pt idx="1092">
                  <c:v>1078</c:v>
                </c:pt>
                <c:pt idx="1093">
                  <c:v>1079</c:v>
                </c:pt>
                <c:pt idx="1094">
                  <c:v>1080</c:v>
                </c:pt>
                <c:pt idx="1095">
                  <c:v>1081</c:v>
                </c:pt>
                <c:pt idx="1096">
                  <c:v>1082</c:v>
                </c:pt>
                <c:pt idx="1097">
                  <c:v>1083</c:v>
                </c:pt>
                <c:pt idx="1098">
                  <c:v>1084</c:v>
                </c:pt>
                <c:pt idx="1099">
                  <c:v>1085</c:v>
                </c:pt>
                <c:pt idx="1100">
                  <c:v>1086</c:v>
                </c:pt>
                <c:pt idx="1101">
                  <c:v>1087</c:v>
                </c:pt>
                <c:pt idx="1102">
                  <c:v>1088</c:v>
                </c:pt>
                <c:pt idx="1103">
                  <c:v>1089</c:v>
                </c:pt>
                <c:pt idx="1104">
                  <c:v>1090</c:v>
                </c:pt>
                <c:pt idx="1105">
                  <c:v>1091</c:v>
                </c:pt>
                <c:pt idx="1106">
                  <c:v>1092</c:v>
                </c:pt>
                <c:pt idx="1107">
                  <c:v>1093</c:v>
                </c:pt>
                <c:pt idx="1108">
                  <c:v>1094</c:v>
                </c:pt>
                <c:pt idx="1109">
                  <c:v>1095</c:v>
                </c:pt>
                <c:pt idx="1110">
                  <c:v>1096</c:v>
                </c:pt>
                <c:pt idx="1111">
                  <c:v>1097</c:v>
                </c:pt>
                <c:pt idx="1112">
                  <c:v>1098</c:v>
                </c:pt>
                <c:pt idx="1113">
                  <c:v>1099</c:v>
                </c:pt>
                <c:pt idx="1114">
                  <c:v>1100</c:v>
                </c:pt>
                <c:pt idx="1115">
                  <c:v>1101</c:v>
                </c:pt>
                <c:pt idx="1116">
                  <c:v>1102</c:v>
                </c:pt>
                <c:pt idx="1117">
                  <c:v>1103</c:v>
                </c:pt>
                <c:pt idx="1118">
                  <c:v>1104</c:v>
                </c:pt>
                <c:pt idx="1119">
                  <c:v>1105</c:v>
                </c:pt>
                <c:pt idx="1120">
                  <c:v>1106</c:v>
                </c:pt>
                <c:pt idx="1121">
                  <c:v>1107</c:v>
                </c:pt>
                <c:pt idx="1122">
                  <c:v>1108</c:v>
                </c:pt>
                <c:pt idx="1123">
                  <c:v>1109</c:v>
                </c:pt>
                <c:pt idx="1124">
                  <c:v>1110</c:v>
                </c:pt>
                <c:pt idx="1125">
                  <c:v>1111</c:v>
                </c:pt>
                <c:pt idx="1126">
                  <c:v>1112</c:v>
                </c:pt>
                <c:pt idx="1127">
                  <c:v>1113</c:v>
                </c:pt>
                <c:pt idx="1128">
                  <c:v>1114</c:v>
                </c:pt>
                <c:pt idx="1129">
                  <c:v>1115</c:v>
                </c:pt>
                <c:pt idx="1130">
                  <c:v>1116</c:v>
                </c:pt>
                <c:pt idx="1131">
                  <c:v>1117</c:v>
                </c:pt>
                <c:pt idx="1132">
                  <c:v>1118</c:v>
                </c:pt>
                <c:pt idx="1133">
                  <c:v>1119</c:v>
                </c:pt>
                <c:pt idx="1134">
                  <c:v>1120</c:v>
                </c:pt>
                <c:pt idx="1135">
                  <c:v>1121</c:v>
                </c:pt>
                <c:pt idx="1136">
                  <c:v>1122</c:v>
                </c:pt>
                <c:pt idx="1137">
                  <c:v>1123</c:v>
                </c:pt>
                <c:pt idx="1138">
                  <c:v>1124</c:v>
                </c:pt>
                <c:pt idx="1139">
                  <c:v>1125</c:v>
                </c:pt>
                <c:pt idx="1140">
                  <c:v>1126</c:v>
                </c:pt>
                <c:pt idx="1141">
                  <c:v>1127</c:v>
                </c:pt>
                <c:pt idx="1142">
                  <c:v>1128</c:v>
                </c:pt>
                <c:pt idx="1143">
                  <c:v>1129</c:v>
                </c:pt>
                <c:pt idx="1144">
                  <c:v>1130</c:v>
                </c:pt>
                <c:pt idx="1145">
                  <c:v>1131</c:v>
                </c:pt>
                <c:pt idx="1146">
                  <c:v>1132</c:v>
                </c:pt>
                <c:pt idx="1147">
                  <c:v>1133</c:v>
                </c:pt>
                <c:pt idx="1148">
                  <c:v>1134</c:v>
                </c:pt>
                <c:pt idx="1149">
                  <c:v>1135</c:v>
                </c:pt>
                <c:pt idx="1150">
                  <c:v>1136</c:v>
                </c:pt>
                <c:pt idx="1151">
                  <c:v>1137</c:v>
                </c:pt>
                <c:pt idx="1152">
                  <c:v>1138</c:v>
                </c:pt>
                <c:pt idx="1153">
                  <c:v>1139</c:v>
                </c:pt>
                <c:pt idx="1154">
                  <c:v>1140</c:v>
                </c:pt>
                <c:pt idx="1155">
                  <c:v>1141</c:v>
                </c:pt>
                <c:pt idx="1156">
                  <c:v>1142</c:v>
                </c:pt>
                <c:pt idx="1157">
                  <c:v>1143</c:v>
                </c:pt>
                <c:pt idx="1158">
                  <c:v>1144</c:v>
                </c:pt>
                <c:pt idx="1159">
                  <c:v>1145</c:v>
                </c:pt>
                <c:pt idx="1160">
                  <c:v>1146</c:v>
                </c:pt>
                <c:pt idx="1161">
                  <c:v>1147</c:v>
                </c:pt>
                <c:pt idx="1162">
                  <c:v>1148</c:v>
                </c:pt>
                <c:pt idx="1163">
                  <c:v>1149</c:v>
                </c:pt>
                <c:pt idx="1164">
                  <c:v>1150</c:v>
                </c:pt>
                <c:pt idx="1165">
                  <c:v>1151</c:v>
                </c:pt>
                <c:pt idx="1166">
                  <c:v>1152</c:v>
                </c:pt>
                <c:pt idx="1167">
                  <c:v>1153</c:v>
                </c:pt>
                <c:pt idx="1168">
                  <c:v>1154</c:v>
                </c:pt>
                <c:pt idx="1169">
                  <c:v>1155</c:v>
                </c:pt>
                <c:pt idx="1170">
                  <c:v>1156</c:v>
                </c:pt>
                <c:pt idx="1171">
                  <c:v>1157</c:v>
                </c:pt>
                <c:pt idx="1172">
                  <c:v>1158</c:v>
                </c:pt>
                <c:pt idx="1173">
                  <c:v>1159</c:v>
                </c:pt>
                <c:pt idx="1174">
                  <c:v>1160</c:v>
                </c:pt>
                <c:pt idx="1175">
                  <c:v>1161</c:v>
                </c:pt>
                <c:pt idx="1176">
                  <c:v>1162</c:v>
                </c:pt>
                <c:pt idx="1177">
                  <c:v>1163</c:v>
                </c:pt>
                <c:pt idx="1178">
                  <c:v>1164</c:v>
                </c:pt>
                <c:pt idx="1179">
                  <c:v>1165</c:v>
                </c:pt>
                <c:pt idx="1180">
                  <c:v>1166</c:v>
                </c:pt>
                <c:pt idx="1181">
                  <c:v>1167</c:v>
                </c:pt>
                <c:pt idx="1182">
                  <c:v>1168</c:v>
                </c:pt>
                <c:pt idx="1183">
                  <c:v>1169</c:v>
                </c:pt>
                <c:pt idx="1184">
                  <c:v>1170</c:v>
                </c:pt>
                <c:pt idx="1185">
                  <c:v>1171</c:v>
                </c:pt>
                <c:pt idx="1186">
                  <c:v>1172</c:v>
                </c:pt>
                <c:pt idx="1187">
                  <c:v>1173</c:v>
                </c:pt>
                <c:pt idx="1188">
                  <c:v>1174</c:v>
                </c:pt>
                <c:pt idx="1189">
                  <c:v>1175</c:v>
                </c:pt>
                <c:pt idx="1190">
                  <c:v>1176</c:v>
                </c:pt>
                <c:pt idx="1191">
                  <c:v>1177</c:v>
                </c:pt>
                <c:pt idx="1192">
                  <c:v>1178</c:v>
                </c:pt>
                <c:pt idx="1193">
                  <c:v>1179</c:v>
                </c:pt>
                <c:pt idx="1194">
                  <c:v>1180</c:v>
                </c:pt>
                <c:pt idx="1195">
                  <c:v>1181</c:v>
                </c:pt>
                <c:pt idx="1196">
                  <c:v>1182</c:v>
                </c:pt>
                <c:pt idx="1197">
                  <c:v>1183</c:v>
                </c:pt>
                <c:pt idx="1198">
                  <c:v>1184</c:v>
                </c:pt>
                <c:pt idx="1199">
                  <c:v>1185</c:v>
                </c:pt>
                <c:pt idx="1200">
                  <c:v>1186</c:v>
                </c:pt>
                <c:pt idx="1201">
                  <c:v>1187</c:v>
                </c:pt>
                <c:pt idx="1202">
                  <c:v>1188</c:v>
                </c:pt>
                <c:pt idx="1203">
                  <c:v>1189</c:v>
                </c:pt>
                <c:pt idx="1204">
                  <c:v>1190</c:v>
                </c:pt>
                <c:pt idx="1205">
                  <c:v>1191</c:v>
                </c:pt>
                <c:pt idx="1206">
                  <c:v>1192</c:v>
                </c:pt>
              </c:numCache>
            </c:numRef>
          </c:xVal>
          <c:yVal>
            <c:numRef>
              <c:f>Pass!$E$5:$E$1211</c:f>
              <c:numCache>
                <c:formatCode>0.0000</c:formatCode>
                <c:ptCount val="1207"/>
                <c:pt idx="0" formatCode="General">
                  <c:v>2.9999999999999997E-4</c:v>
                </c:pt>
                <c:pt idx="1">
                  <c:v>2.9999999999999997E-4</c:v>
                </c:pt>
                <c:pt idx="2">
                  <c:v>4.0000000000000002E-4</c:v>
                </c:pt>
                <c:pt idx="3">
                  <c:v>2.9999999999999997E-4</c:v>
                </c:pt>
                <c:pt idx="4">
                  <c:v>2.9999999999999997E-4</c:v>
                </c:pt>
                <c:pt idx="5">
                  <c:v>4.0000000000000002E-4</c:v>
                </c:pt>
                <c:pt idx="6" formatCode="General">
                  <c:v>2.0000000000000001E-4</c:v>
                </c:pt>
                <c:pt idx="7">
                  <c:v>2.9999999999999997E-4</c:v>
                </c:pt>
                <c:pt idx="8">
                  <c:v>1.1999999999999999E-3</c:v>
                </c:pt>
                <c:pt idx="9">
                  <c:v>2.0000000000000001E-4</c:v>
                </c:pt>
                <c:pt idx="10">
                  <c:v>2.0000000000000001E-4</c:v>
                </c:pt>
                <c:pt idx="11">
                  <c:v>5.0000000000000001E-4</c:v>
                </c:pt>
                <c:pt idx="12" formatCode="General">
                  <c:v>8.0000000000000004E-4</c:v>
                </c:pt>
                <c:pt idx="13" formatCode="General">
                  <c:v>2.9999999999999997E-4</c:v>
                </c:pt>
                <c:pt idx="14" formatCode="General">
                  <c:v>2.9999999999999997E-4</c:v>
                </c:pt>
                <c:pt idx="15" formatCode="General">
                  <c:v>2.9999999999999997E-4</c:v>
                </c:pt>
                <c:pt idx="16" formatCode="General">
                  <c:v>2.9999999999999997E-4</c:v>
                </c:pt>
                <c:pt idx="17" formatCode="General">
                  <c:v>2.9999999999999997E-4</c:v>
                </c:pt>
                <c:pt idx="18" formatCode="General">
                  <c:v>2.9999999999999997E-4</c:v>
                </c:pt>
                <c:pt idx="19" formatCode="General">
                  <c:v>2.0000000000000001E-4</c:v>
                </c:pt>
                <c:pt idx="20">
                  <c:v>2.9999999999999997E-4</c:v>
                </c:pt>
                <c:pt idx="21">
                  <c:v>2.9999999999999997E-4</c:v>
                </c:pt>
                <c:pt idx="22">
                  <c:v>4.0000000000000002E-4</c:v>
                </c:pt>
                <c:pt idx="23">
                  <c:v>1.1999999999999999E-3</c:v>
                </c:pt>
                <c:pt idx="24">
                  <c:v>2.9999999999999997E-4</c:v>
                </c:pt>
                <c:pt idx="25">
                  <c:v>4.0000000000000002E-4</c:v>
                </c:pt>
                <c:pt idx="26">
                  <c:v>2.0000000000000001E-4</c:v>
                </c:pt>
                <c:pt idx="27">
                  <c:v>4.0000000000000002E-4</c:v>
                </c:pt>
                <c:pt idx="28" formatCode="General">
                  <c:v>2.9999999999999997E-4</c:v>
                </c:pt>
                <c:pt idx="29">
                  <c:v>1.5E-3</c:v>
                </c:pt>
                <c:pt idx="30">
                  <c:v>5.0000000000000001E-4</c:v>
                </c:pt>
                <c:pt idx="31">
                  <c:v>5.0000000000000001E-4</c:v>
                </c:pt>
                <c:pt idx="32">
                  <c:v>5.9999999999999995E-4</c:v>
                </c:pt>
                <c:pt idx="33">
                  <c:v>2.0000000000000001E-4</c:v>
                </c:pt>
                <c:pt idx="34">
                  <c:v>2.9999999999999997E-4</c:v>
                </c:pt>
                <c:pt idx="35">
                  <c:v>2.0000000000000001E-4</c:v>
                </c:pt>
                <c:pt idx="36">
                  <c:v>2.0000000000000001E-4</c:v>
                </c:pt>
                <c:pt idx="37">
                  <c:v>2.0000000000000001E-4</c:v>
                </c:pt>
                <c:pt idx="38">
                  <c:v>2.9999999999999997E-4</c:v>
                </c:pt>
                <c:pt idx="39">
                  <c:v>1E-3</c:v>
                </c:pt>
                <c:pt idx="40">
                  <c:v>2.0000000000000001E-4</c:v>
                </c:pt>
                <c:pt idx="41">
                  <c:v>2.0000000000000001E-4</c:v>
                </c:pt>
                <c:pt idx="42">
                  <c:v>2.9999999999999997E-4</c:v>
                </c:pt>
                <c:pt idx="43">
                  <c:v>1E-4</c:v>
                </c:pt>
                <c:pt idx="44">
                  <c:v>1.1999999999999999E-3</c:v>
                </c:pt>
                <c:pt idx="45">
                  <c:v>4.0000000000000002E-4</c:v>
                </c:pt>
                <c:pt idx="46">
                  <c:v>5.9999999999999995E-4</c:v>
                </c:pt>
                <c:pt idx="47">
                  <c:v>2.0000000000000001E-4</c:v>
                </c:pt>
                <c:pt idx="48">
                  <c:v>2.0000000000000001E-4</c:v>
                </c:pt>
                <c:pt idx="49">
                  <c:v>2.0000000000000001E-4</c:v>
                </c:pt>
                <c:pt idx="50">
                  <c:v>5.0000000000000001E-4</c:v>
                </c:pt>
                <c:pt idx="51">
                  <c:v>2.9999999999999997E-4</c:v>
                </c:pt>
                <c:pt idx="52">
                  <c:v>4.0000000000000002E-4</c:v>
                </c:pt>
                <c:pt idx="53">
                  <c:v>2.0000000000000001E-4</c:v>
                </c:pt>
                <c:pt idx="54">
                  <c:v>1E-4</c:v>
                </c:pt>
                <c:pt idx="55">
                  <c:v>2.0000000000000001E-4</c:v>
                </c:pt>
                <c:pt idx="56">
                  <c:v>8.0000000000000004E-4</c:v>
                </c:pt>
                <c:pt idx="57">
                  <c:v>2.9999999999999997E-4</c:v>
                </c:pt>
                <c:pt idx="58">
                  <c:v>2.9999999999999997E-4</c:v>
                </c:pt>
                <c:pt idx="59">
                  <c:v>4.0000000000000002E-4</c:v>
                </c:pt>
                <c:pt idx="60">
                  <c:v>1E-4</c:v>
                </c:pt>
                <c:pt idx="61">
                  <c:v>8.9999999999999998E-4</c:v>
                </c:pt>
                <c:pt idx="62">
                  <c:v>4.0000000000000002E-4</c:v>
                </c:pt>
                <c:pt idx="63">
                  <c:v>1E-4</c:v>
                </c:pt>
                <c:pt idx="64">
                  <c:v>8.0000000000000004E-4</c:v>
                </c:pt>
                <c:pt idx="65">
                  <c:v>1E-4</c:v>
                </c:pt>
                <c:pt idx="66">
                  <c:v>0</c:v>
                </c:pt>
                <c:pt idx="67">
                  <c:v>2.9999999999999997E-4</c:v>
                </c:pt>
                <c:pt idx="68">
                  <c:v>2.9999999999999997E-4</c:v>
                </c:pt>
                <c:pt idx="69">
                  <c:v>0</c:v>
                </c:pt>
                <c:pt idx="70">
                  <c:v>1.9E-3</c:v>
                </c:pt>
                <c:pt idx="71">
                  <c:v>0</c:v>
                </c:pt>
                <c:pt idx="72">
                  <c:v>2.9999999999999997E-4</c:v>
                </c:pt>
                <c:pt idx="73">
                  <c:v>0</c:v>
                </c:pt>
                <c:pt idx="74">
                  <c:v>5.0000000000000001E-4</c:v>
                </c:pt>
                <c:pt idx="75">
                  <c:v>2.0000000000000001E-4</c:v>
                </c:pt>
                <c:pt idx="76">
                  <c:v>4.0000000000000002E-4</c:v>
                </c:pt>
                <c:pt idx="77">
                  <c:v>0</c:v>
                </c:pt>
                <c:pt idx="78">
                  <c:v>0</c:v>
                </c:pt>
                <c:pt idx="79">
                  <c:v>0</c:v>
                </c:pt>
                <c:pt idx="80">
                  <c:v>4.0000000000000002E-4</c:v>
                </c:pt>
                <c:pt idx="81">
                  <c:v>0</c:v>
                </c:pt>
                <c:pt idx="82">
                  <c:v>0</c:v>
                </c:pt>
                <c:pt idx="83">
                  <c:v>1E-4</c:v>
                </c:pt>
                <c:pt idx="84">
                  <c:v>2.0000000000000001E-4</c:v>
                </c:pt>
                <c:pt idx="85">
                  <c:v>2.9999999999999997E-4</c:v>
                </c:pt>
                <c:pt idx="86">
                  <c:v>0</c:v>
                </c:pt>
                <c:pt idx="87">
                  <c:v>0</c:v>
                </c:pt>
                <c:pt idx="88">
                  <c:v>4.0000000000000002E-4</c:v>
                </c:pt>
                <c:pt idx="89">
                  <c:v>2.9999999999999997E-4</c:v>
                </c:pt>
                <c:pt idx="90">
                  <c:v>1E-4</c:v>
                </c:pt>
                <c:pt idx="91">
                  <c:v>5.0000000000000001E-4</c:v>
                </c:pt>
                <c:pt idx="92">
                  <c:v>0</c:v>
                </c:pt>
                <c:pt idx="93">
                  <c:v>2.0000000000000001E-4</c:v>
                </c:pt>
                <c:pt idx="94">
                  <c:v>1E-4</c:v>
                </c:pt>
                <c:pt idx="95">
                  <c:v>0</c:v>
                </c:pt>
                <c:pt idx="96">
                  <c:v>0</c:v>
                </c:pt>
                <c:pt idx="97">
                  <c:v>0</c:v>
                </c:pt>
                <c:pt idx="98">
                  <c:v>5.9999999999999995E-4</c:v>
                </c:pt>
                <c:pt idx="99">
                  <c:v>2.9999999999999997E-4</c:v>
                </c:pt>
                <c:pt idx="100" formatCode="General">
                  <c:v>5.9999999999999995E-4</c:v>
                </c:pt>
                <c:pt idx="101" formatCode="General">
                  <c:v>0</c:v>
                </c:pt>
                <c:pt idx="102" formatCode="General">
                  <c:v>0</c:v>
                </c:pt>
                <c:pt idx="103" formatCode="General">
                  <c:v>0</c:v>
                </c:pt>
                <c:pt idx="104" formatCode="General">
                  <c:v>1.2999999999999999E-3</c:v>
                </c:pt>
                <c:pt idx="105" formatCode="General">
                  <c:v>1.6999999999999999E-3</c:v>
                </c:pt>
                <c:pt idx="106" formatCode="General">
                  <c:v>2.9999999999999997E-4</c:v>
                </c:pt>
                <c:pt idx="107" formatCode="General">
                  <c:v>2.9999999999999997E-4</c:v>
                </c:pt>
                <c:pt idx="108" formatCode="General">
                  <c:v>1.2999999999999999E-3</c:v>
                </c:pt>
                <c:pt idx="109" formatCode="General">
                  <c:v>1.2999999999999999E-3</c:v>
                </c:pt>
                <c:pt idx="110" formatCode="General">
                  <c:v>0</c:v>
                </c:pt>
                <c:pt idx="111" formatCode="General">
                  <c:v>2.9999999999999997E-4</c:v>
                </c:pt>
                <c:pt idx="112" formatCode="General">
                  <c:v>1.1999999999999999E-3</c:v>
                </c:pt>
                <c:pt idx="113">
                  <c:v>4.0000000000000002E-4</c:v>
                </c:pt>
                <c:pt idx="114" formatCode="General">
                  <c:v>0</c:v>
                </c:pt>
                <c:pt idx="115">
                  <c:v>2.0000000000000001E-4</c:v>
                </c:pt>
                <c:pt idx="116">
                  <c:v>5.9999999999999995E-4</c:v>
                </c:pt>
                <c:pt idx="117" formatCode="General">
                  <c:v>0</c:v>
                </c:pt>
                <c:pt idx="118">
                  <c:v>0</c:v>
                </c:pt>
                <c:pt idx="119">
                  <c:v>0</c:v>
                </c:pt>
                <c:pt idx="120" formatCode="General">
                  <c:v>1.6999999999999999E-3</c:v>
                </c:pt>
                <c:pt idx="121">
                  <c:v>1.4E-3</c:v>
                </c:pt>
                <c:pt idx="122" formatCode="General">
                  <c:v>0</c:v>
                </c:pt>
                <c:pt idx="123" formatCode="General">
                  <c:v>6.9999999999999999E-4</c:v>
                </c:pt>
                <c:pt idx="124" formatCode="General">
                  <c:v>2.9999999999999997E-4</c:v>
                </c:pt>
                <c:pt idx="125" formatCode="General">
                  <c:v>4.0000000000000002E-4</c:v>
                </c:pt>
                <c:pt idx="126" formatCode="General">
                  <c:v>2.0000000000000001E-4</c:v>
                </c:pt>
                <c:pt idx="127">
                  <c:v>1.2999999999999999E-3</c:v>
                </c:pt>
                <c:pt idx="128" formatCode="General">
                  <c:v>1.1000000000000001E-3</c:v>
                </c:pt>
                <c:pt idx="129" formatCode="General">
                  <c:v>2.0000000000000001E-4</c:v>
                </c:pt>
                <c:pt idx="130" formatCode="General">
                  <c:v>8.0000000000000004E-4</c:v>
                </c:pt>
                <c:pt idx="131">
                  <c:v>0</c:v>
                </c:pt>
                <c:pt idx="132">
                  <c:v>5.9999999999999995E-4</c:v>
                </c:pt>
                <c:pt idx="133">
                  <c:v>2.0000000000000001E-4</c:v>
                </c:pt>
                <c:pt idx="134" formatCode="General">
                  <c:v>2.0000000000000001E-4</c:v>
                </c:pt>
                <c:pt idx="135" formatCode="General">
                  <c:v>0</c:v>
                </c:pt>
                <c:pt idx="136" formatCode="General">
                  <c:v>1E-4</c:v>
                </c:pt>
                <c:pt idx="137" formatCode="General">
                  <c:v>0</c:v>
                </c:pt>
                <c:pt idx="138" formatCode="General">
                  <c:v>0</c:v>
                </c:pt>
                <c:pt idx="139" formatCode="General">
                  <c:v>2.0000000000000001E-4</c:v>
                </c:pt>
                <c:pt idx="140" formatCode="General">
                  <c:v>4.0000000000000002E-4</c:v>
                </c:pt>
                <c:pt idx="141" formatCode="General">
                  <c:v>5.9999999999999995E-4</c:v>
                </c:pt>
                <c:pt idx="142" formatCode="General">
                  <c:v>0</c:v>
                </c:pt>
                <c:pt idx="143" formatCode="General">
                  <c:v>2.0000000000000001E-4</c:v>
                </c:pt>
                <c:pt idx="144" formatCode="General">
                  <c:v>1.6999999999999999E-3</c:v>
                </c:pt>
                <c:pt idx="145" formatCode="General">
                  <c:v>0</c:v>
                </c:pt>
                <c:pt idx="146" formatCode="General">
                  <c:v>0</c:v>
                </c:pt>
                <c:pt idx="147" formatCode="General">
                  <c:v>1E-3</c:v>
                </c:pt>
                <c:pt idx="148" formatCode="General">
                  <c:v>1.5E-3</c:v>
                </c:pt>
                <c:pt idx="149" formatCode="General">
                  <c:v>0</c:v>
                </c:pt>
                <c:pt idx="150" formatCode="General">
                  <c:v>1.5E-3</c:v>
                </c:pt>
                <c:pt idx="151" formatCode="General">
                  <c:v>1.2999999999999999E-3</c:v>
                </c:pt>
                <c:pt idx="152" formatCode="General">
                  <c:v>0</c:v>
                </c:pt>
                <c:pt idx="153">
                  <c:v>0</c:v>
                </c:pt>
                <c:pt idx="154" formatCode="General">
                  <c:v>2.9999999999999997E-4</c:v>
                </c:pt>
                <c:pt idx="155" formatCode="General">
                  <c:v>0</c:v>
                </c:pt>
                <c:pt idx="156" formatCode="General">
                  <c:v>1E-4</c:v>
                </c:pt>
                <c:pt idx="157" formatCode="General">
                  <c:v>1.1000000000000001E-3</c:v>
                </c:pt>
                <c:pt idx="158" formatCode="General">
                  <c:v>0</c:v>
                </c:pt>
                <c:pt idx="159" formatCode="General">
                  <c:v>0</c:v>
                </c:pt>
                <c:pt idx="160" formatCode="General">
                  <c:v>6.9999999999999999E-4</c:v>
                </c:pt>
                <c:pt idx="161" formatCode="General">
                  <c:v>0</c:v>
                </c:pt>
                <c:pt idx="162" formatCode="General">
                  <c:v>6.9999999999999999E-4</c:v>
                </c:pt>
                <c:pt idx="163" formatCode="General">
                  <c:v>2.9999999999999997E-4</c:v>
                </c:pt>
                <c:pt idx="164" formatCode="General">
                  <c:v>0</c:v>
                </c:pt>
                <c:pt idx="165" formatCode="General">
                  <c:v>0</c:v>
                </c:pt>
                <c:pt idx="166" formatCode="General">
                  <c:v>1E-4</c:v>
                </c:pt>
                <c:pt idx="167" formatCode="General">
                  <c:v>4.0000000000000002E-4</c:v>
                </c:pt>
                <c:pt idx="168" formatCode="General">
                  <c:v>2.0000000000000001E-4</c:v>
                </c:pt>
                <c:pt idx="169" formatCode="General">
                  <c:v>4.0000000000000002E-4</c:v>
                </c:pt>
                <c:pt idx="170" formatCode="General">
                  <c:v>1.5E-3</c:v>
                </c:pt>
                <c:pt idx="171" formatCode="General">
                  <c:v>2.9999999999999997E-4</c:v>
                </c:pt>
                <c:pt idx="172">
                  <c:v>0</c:v>
                </c:pt>
                <c:pt idx="173" formatCode="General">
                  <c:v>2.9999999999999997E-4</c:v>
                </c:pt>
                <c:pt idx="174" formatCode="General">
                  <c:v>0</c:v>
                </c:pt>
                <c:pt idx="175" formatCode="General">
                  <c:v>2.9999999999999997E-4</c:v>
                </c:pt>
                <c:pt idx="176" formatCode="General">
                  <c:v>5.0000000000000001E-4</c:v>
                </c:pt>
                <c:pt idx="177" formatCode="General">
                  <c:v>0</c:v>
                </c:pt>
                <c:pt idx="178" formatCode="General">
                  <c:v>2.0000000000000001E-4</c:v>
                </c:pt>
                <c:pt idx="179" formatCode="General">
                  <c:v>2.9999999999999997E-4</c:v>
                </c:pt>
                <c:pt idx="180">
                  <c:v>1E-3</c:v>
                </c:pt>
                <c:pt idx="181">
                  <c:v>0</c:v>
                </c:pt>
                <c:pt idx="182">
                  <c:v>2.9999999999999997E-4</c:v>
                </c:pt>
                <c:pt idx="183">
                  <c:v>0</c:v>
                </c:pt>
                <c:pt idx="184">
                  <c:v>5.0000000000000001E-4</c:v>
                </c:pt>
                <c:pt idx="185">
                  <c:v>0</c:v>
                </c:pt>
                <c:pt idx="186">
                  <c:v>0</c:v>
                </c:pt>
                <c:pt idx="187">
                  <c:v>0</c:v>
                </c:pt>
                <c:pt idx="188">
                  <c:v>8.0000000000000004E-4</c:v>
                </c:pt>
                <c:pt idx="189">
                  <c:v>2.0000000000000001E-4</c:v>
                </c:pt>
                <c:pt idx="190">
                  <c:v>2.0000000000000001E-4</c:v>
                </c:pt>
                <c:pt idx="191">
                  <c:v>8.0000000000000004E-4</c:v>
                </c:pt>
                <c:pt idx="192">
                  <c:v>5.9999999999999995E-4</c:v>
                </c:pt>
                <c:pt idx="193">
                  <c:v>2.0000000000000001E-4</c:v>
                </c:pt>
                <c:pt idx="194">
                  <c:v>0</c:v>
                </c:pt>
                <c:pt idx="195">
                  <c:v>0</c:v>
                </c:pt>
                <c:pt idx="196">
                  <c:v>1.1000000000000001E-3</c:v>
                </c:pt>
                <c:pt idx="197">
                  <c:v>0</c:v>
                </c:pt>
                <c:pt idx="198">
                  <c:v>1.8E-3</c:v>
                </c:pt>
                <c:pt idx="199">
                  <c:v>1E-4</c:v>
                </c:pt>
                <c:pt idx="200">
                  <c:v>6.9999999999999999E-4</c:v>
                </c:pt>
                <c:pt idx="201">
                  <c:v>1E-3</c:v>
                </c:pt>
                <c:pt idx="202">
                  <c:v>5.9999999999999995E-4</c:v>
                </c:pt>
                <c:pt idx="203">
                  <c:v>1E-4</c:v>
                </c:pt>
                <c:pt idx="204">
                  <c:v>1.6000000000000001E-3</c:v>
                </c:pt>
                <c:pt idx="205">
                  <c:v>2.0000000000000001E-4</c:v>
                </c:pt>
                <c:pt idx="206">
                  <c:v>4.0000000000000002E-4</c:v>
                </c:pt>
                <c:pt idx="207">
                  <c:v>5.0000000000000001E-4</c:v>
                </c:pt>
                <c:pt idx="208">
                  <c:v>0</c:v>
                </c:pt>
                <c:pt idx="209">
                  <c:v>1.2999999999999999E-3</c:v>
                </c:pt>
                <c:pt idx="210">
                  <c:v>0</c:v>
                </c:pt>
                <c:pt idx="211">
                  <c:v>1.1000000000000001E-3</c:v>
                </c:pt>
                <c:pt idx="212">
                  <c:v>2.9999999999999997E-4</c:v>
                </c:pt>
                <c:pt idx="213">
                  <c:v>2.9999999999999997E-4</c:v>
                </c:pt>
                <c:pt idx="214">
                  <c:v>2.9999999999999997E-4</c:v>
                </c:pt>
                <c:pt idx="215">
                  <c:v>0</c:v>
                </c:pt>
                <c:pt idx="216">
                  <c:v>5.0000000000000001E-4</c:v>
                </c:pt>
                <c:pt idx="217">
                  <c:v>2.0000000000000001E-4</c:v>
                </c:pt>
                <c:pt idx="218">
                  <c:v>1.4E-3</c:v>
                </c:pt>
                <c:pt idx="219">
                  <c:v>8.9999999999999998E-4</c:v>
                </c:pt>
                <c:pt idx="220">
                  <c:v>1E-4</c:v>
                </c:pt>
                <c:pt idx="221">
                  <c:v>2.0000000000000001E-4</c:v>
                </c:pt>
                <c:pt idx="222">
                  <c:v>0</c:v>
                </c:pt>
                <c:pt idx="223">
                  <c:v>5.9999999999999995E-4</c:v>
                </c:pt>
                <c:pt idx="224">
                  <c:v>4.0000000000000002E-4</c:v>
                </c:pt>
                <c:pt idx="225">
                  <c:v>1.1000000000000001E-3</c:v>
                </c:pt>
                <c:pt idx="226">
                  <c:v>2.9999999999999997E-4</c:v>
                </c:pt>
                <c:pt idx="227">
                  <c:v>1E-3</c:v>
                </c:pt>
                <c:pt idx="228">
                  <c:v>1E-3</c:v>
                </c:pt>
                <c:pt idx="229">
                  <c:v>0</c:v>
                </c:pt>
                <c:pt idx="230">
                  <c:v>1E-3</c:v>
                </c:pt>
                <c:pt idx="231">
                  <c:v>1.8E-3</c:v>
                </c:pt>
                <c:pt idx="232">
                  <c:v>0</c:v>
                </c:pt>
                <c:pt idx="233">
                  <c:v>8.0000000000000004E-4</c:v>
                </c:pt>
                <c:pt idx="234">
                  <c:v>1E-4</c:v>
                </c:pt>
                <c:pt idx="235">
                  <c:v>2E-3</c:v>
                </c:pt>
                <c:pt idx="236">
                  <c:v>1E-4</c:v>
                </c:pt>
                <c:pt idx="237">
                  <c:v>1.1999999999999999E-3</c:v>
                </c:pt>
                <c:pt idx="238">
                  <c:v>2.0000000000000001E-4</c:v>
                </c:pt>
                <c:pt idx="239">
                  <c:v>5.0000000000000001E-4</c:v>
                </c:pt>
                <c:pt idx="240">
                  <c:v>1.8E-3</c:v>
                </c:pt>
                <c:pt idx="241">
                  <c:v>1E-3</c:v>
                </c:pt>
                <c:pt idx="242">
                  <c:v>2.9999999999999997E-4</c:v>
                </c:pt>
                <c:pt idx="243">
                  <c:v>4.0000000000000002E-4</c:v>
                </c:pt>
                <c:pt idx="244">
                  <c:v>8.9999999999999998E-4</c:v>
                </c:pt>
                <c:pt idx="245">
                  <c:v>8.9999999999999998E-4</c:v>
                </c:pt>
                <c:pt idx="246" formatCode="General">
                  <c:v>1.9E-3</c:v>
                </c:pt>
                <c:pt idx="247">
                  <c:v>0</c:v>
                </c:pt>
                <c:pt idx="248" formatCode="General">
                  <c:v>0</c:v>
                </c:pt>
                <c:pt idx="249" formatCode="General">
                  <c:v>4.0000000000000002E-4</c:v>
                </c:pt>
                <c:pt idx="250" formatCode="General">
                  <c:v>2.9999999999999997E-4</c:v>
                </c:pt>
                <c:pt idx="251" formatCode="General">
                  <c:v>1.2999999999999999E-3</c:v>
                </c:pt>
                <c:pt idx="252">
                  <c:v>2.0000000000000001E-4</c:v>
                </c:pt>
                <c:pt idx="253" formatCode="General">
                  <c:v>4.0000000000000002E-4</c:v>
                </c:pt>
                <c:pt idx="254" formatCode="General">
                  <c:v>1.4E-3</c:v>
                </c:pt>
                <c:pt idx="255" formatCode="General">
                  <c:v>8.0000000000000004E-4</c:v>
                </c:pt>
                <c:pt idx="256" formatCode="General">
                  <c:v>4.0000000000000002E-4</c:v>
                </c:pt>
                <c:pt idx="257" formatCode="General">
                  <c:v>2.0000000000000001E-4</c:v>
                </c:pt>
                <c:pt idx="258" formatCode="General">
                  <c:v>1E-4</c:v>
                </c:pt>
                <c:pt idx="259">
                  <c:v>1E-3</c:v>
                </c:pt>
                <c:pt idx="260">
                  <c:v>8.0000000000000004E-4</c:v>
                </c:pt>
                <c:pt idx="261" formatCode="General">
                  <c:v>1.1999999999999999E-3</c:v>
                </c:pt>
                <c:pt idx="262" formatCode="General">
                  <c:v>5.9999999999999995E-4</c:v>
                </c:pt>
                <c:pt idx="263" formatCode="General">
                  <c:v>2.0000000000000001E-4</c:v>
                </c:pt>
                <c:pt idx="264" formatCode="General">
                  <c:v>4.0000000000000002E-4</c:v>
                </c:pt>
                <c:pt idx="265" formatCode="General">
                  <c:v>6.9999999999999999E-4</c:v>
                </c:pt>
                <c:pt idx="266" formatCode="General">
                  <c:v>8.0000000000000004E-4</c:v>
                </c:pt>
                <c:pt idx="267" formatCode="General">
                  <c:v>1.4E-3</c:v>
                </c:pt>
                <c:pt idx="268" formatCode="General">
                  <c:v>6.9999999999999999E-4</c:v>
                </c:pt>
                <c:pt idx="269" formatCode="General">
                  <c:v>2.0000000000000001E-4</c:v>
                </c:pt>
                <c:pt idx="270" formatCode="General">
                  <c:v>1.6000000000000001E-3</c:v>
                </c:pt>
                <c:pt idx="271" formatCode="General">
                  <c:v>2.0000000000000001E-4</c:v>
                </c:pt>
                <c:pt idx="272">
                  <c:v>1E-3</c:v>
                </c:pt>
                <c:pt idx="273" formatCode="General">
                  <c:v>4.0000000000000002E-4</c:v>
                </c:pt>
                <c:pt idx="274" formatCode="General">
                  <c:v>1E-4</c:v>
                </c:pt>
                <c:pt idx="275" formatCode="General">
                  <c:v>2.0000000000000001E-4</c:v>
                </c:pt>
                <c:pt idx="276" formatCode="General">
                  <c:v>4.0000000000000002E-4</c:v>
                </c:pt>
                <c:pt idx="277" formatCode="General">
                  <c:v>2.9999999999999997E-4</c:v>
                </c:pt>
                <c:pt idx="278" formatCode="General">
                  <c:v>1.1999999999999999E-3</c:v>
                </c:pt>
                <c:pt idx="279" formatCode="General">
                  <c:v>1E-3</c:v>
                </c:pt>
                <c:pt idx="280" formatCode="General">
                  <c:v>2.0000000000000001E-4</c:v>
                </c:pt>
                <c:pt idx="281" formatCode="General">
                  <c:v>1.2999999999999999E-3</c:v>
                </c:pt>
                <c:pt idx="282" formatCode="General">
                  <c:v>5.9999999999999995E-4</c:v>
                </c:pt>
                <c:pt idx="283" formatCode="General">
                  <c:v>0</c:v>
                </c:pt>
                <c:pt idx="284" formatCode="General">
                  <c:v>2.9999999999999997E-4</c:v>
                </c:pt>
                <c:pt idx="285" formatCode="General">
                  <c:v>0</c:v>
                </c:pt>
                <c:pt idx="286" formatCode="General">
                  <c:v>1.8E-3</c:v>
                </c:pt>
                <c:pt idx="287" formatCode="General">
                  <c:v>6.9999999999999999E-4</c:v>
                </c:pt>
                <c:pt idx="288" formatCode="General">
                  <c:v>0</c:v>
                </c:pt>
                <c:pt idx="289" formatCode="General">
                  <c:v>4.0000000000000002E-4</c:v>
                </c:pt>
                <c:pt idx="290" formatCode="General">
                  <c:v>2.9999999999999997E-4</c:v>
                </c:pt>
                <c:pt idx="291" formatCode="General">
                  <c:v>8.9999999999999998E-4</c:v>
                </c:pt>
                <c:pt idx="292" formatCode="General">
                  <c:v>0</c:v>
                </c:pt>
                <c:pt idx="293" formatCode="General">
                  <c:v>2.0000000000000001E-4</c:v>
                </c:pt>
                <c:pt idx="294" formatCode="General">
                  <c:v>4.0000000000000002E-4</c:v>
                </c:pt>
                <c:pt idx="295" formatCode="General">
                  <c:v>1.6999999999999999E-3</c:v>
                </c:pt>
                <c:pt idx="296" formatCode="General">
                  <c:v>4.0000000000000002E-4</c:v>
                </c:pt>
                <c:pt idx="297" formatCode="General">
                  <c:v>5.9999999999999995E-4</c:v>
                </c:pt>
                <c:pt idx="298" formatCode="General">
                  <c:v>1E-4</c:v>
                </c:pt>
                <c:pt idx="299" formatCode="General">
                  <c:v>1.6000000000000001E-3</c:v>
                </c:pt>
                <c:pt idx="300" formatCode="General">
                  <c:v>6.9999999999999999E-4</c:v>
                </c:pt>
                <c:pt idx="301" formatCode="General">
                  <c:v>2.0000000000000001E-4</c:v>
                </c:pt>
                <c:pt idx="302" formatCode="General">
                  <c:v>1.2999999999999999E-3</c:v>
                </c:pt>
                <c:pt idx="303" formatCode="General">
                  <c:v>8.9999999999999998E-4</c:v>
                </c:pt>
                <c:pt idx="304" formatCode="General">
                  <c:v>5.0000000000000001E-4</c:v>
                </c:pt>
                <c:pt idx="305" formatCode="General">
                  <c:v>5.0000000000000001E-4</c:v>
                </c:pt>
                <c:pt idx="306" formatCode="General">
                  <c:v>2.0000000000000001E-4</c:v>
                </c:pt>
                <c:pt idx="307" formatCode="General">
                  <c:v>1.4E-3</c:v>
                </c:pt>
                <c:pt idx="308" formatCode="General">
                  <c:v>4.0000000000000002E-4</c:v>
                </c:pt>
                <c:pt idx="309" formatCode="General">
                  <c:v>2.9999999999999997E-4</c:v>
                </c:pt>
                <c:pt idx="310" formatCode="General">
                  <c:v>5.9999999999999995E-4</c:v>
                </c:pt>
                <c:pt idx="311" formatCode="General">
                  <c:v>4.0000000000000002E-4</c:v>
                </c:pt>
                <c:pt idx="312" formatCode="General">
                  <c:v>2.9999999999999997E-4</c:v>
                </c:pt>
                <c:pt idx="313" formatCode="General">
                  <c:v>5.0000000000000001E-4</c:v>
                </c:pt>
                <c:pt idx="314" formatCode="General">
                  <c:v>2.9999999999999997E-4</c:v>
                </c:pt>
                <c:pt idx="315" formatCode="General">
                  <c:v>6.9999999999999999E-4</c:v>
                </c:pt>
                <c:pt idx="316" formatCode="General">
                  <c:v>4.0000000000000002E-4</c:v>
                </c:pt>
                <c:pt idx="317" formatCode="General">
                  <c:v>4.0000000000000002E-4</c:v>
                </c:pt>
                <c:pt idx="318" formatCode="General">
                  <c:v>2.9999999999999997E-4</c:v>
                </c:pt>
                <c:pt idx="319" formatCode="General">
                  <c:v>1.1000000000000001E-3</c:v>
                </c:pt>
                <c:pt idx="320" formatCode="General">
                  <c:v>1.9E-3</c:v>
                </c:pt>
                <c:pt idx="321" formatCode="General">
                  <c:v>8.9999999999999998E-4</c:v>
                </c:pt>
                <c:pt idx="322" formatCode="General">
                  <c:v>4.0000000000000002E-4</c:v>
                </c:pt>
                <c:pt idx="323" formatCode="General">
                  <c:v>1E-3</c:v>
                </c:pt>
                <c:pt idx="324" formatCode="General">
                  <c:v>2.0000000000000001E-4</c:v>
                </c:pt>
                <c:pt idx="325" formatCode="General">
                  <c:v>5.0000000000000001E-4</c:v>
                </c:pt>
                <c:pt idx="326" formatCode="General">
                  <c:v>6.9999999999999999E-4</c:v>
                </c:pt>
                <c:pt idx="327" formatCode="General">
                  <c:v>8.9999999999999998E-4</c:v>
                </c:pt>
                <c:pt idx="328">
                  <c:v>5.9999999999999995E-4</c:v>
                </c:pt>
                <c:pt idx="329">
                  <c:v>1E-3</c:v>
                </c:pt>
                <c:pt idx="330" formatCode="General">
                  <c:v>8.9999999999999998E-4</c:v>
                </c:pt>
                <c:pt idx="331" formatCode="General">
                  <c:v>4.0000000000000002E-4</c:v>
                </c:pt>
                <c:pt idx="332" formatCode="General">
                  <c:v>4.0000000000000002E-4</c:v>
                </c:pt>
                <c:pt idx="333" formatCode="General">
                  <c:v>2.0000000000000001E-4</c:v>
                </c:pt>
                <c:pt idx="334" formatCode="General">
                  <c:v>1.6000000000000001E-3</c:v>
                </c:pt>
                <c:pt idx="335" formatCode="General">
                  <c:v>5.0000000000000001E-4</c:v>
                </c:pt>
                <c:pt idx="336" formatCode="General">
                  <c:v>6.9999999999999999E-4</c:v>
                </c:pt>
                <c:pt idx="337" formatCode="General">
                  <c:v>2.9999999999999997E-4</c:v>
                </c:pt>
                <c:pt idx="338" formatCode="General">
                  <c:v>2.0000000000000001E-4</c:v>
                </c:pt>
                <c:pt idx="339">
                  <c:v>2.9999999999999997E-4</c:v>
                </c:pt>
                <c:pt idx="340" formatCode="General">
                  <c:v>2.9999999999999997E-4</c:v>
                </c:pt>
                <c:pt idx="341" formatCode="General">
                  <c:v>0</c:v>
                </c:pt>
                <c:pt idx="342">
                  <c:v>8.9999999999999998E-4</c:v>
                </c:pt>
                <c:pt idx="343" formatCode="General">
                  <c:v>5.0000000000000001E-4</c:v>
                </c:pt>
                <c:pt idx="344">
                  <c:v>1.1999999999999999E-3</c:v>
                </c:pt>
                <c:pt idx="345">
                  <c:v>2.9999999999999997E-4</c:v>
                </c:pt>
                <c:pt idx="346" formatCode="General">
                  <c:v>1.1000000000000001E-3</c:v>
                </c:pt>
                <c:pt idx="347" formatCode="General">
                  <c:v>2.9999999999999997E-4</c:v>
                </c:pt>
                <c:pt idx="348" formatCode="General">
                  <c:v>4.0000000000000002E-4</c:v>
                </c:pt>
                <c:pt idx="349" formatCode="General">
                  <c:v>2.9999999999999997E-4</c:v>
                </c:pt>
                <c:pt idx="350" formatCode="General">
                  <c:v>6.9999999999999999E-4</c:v>
                </c:pt>
                <c:pt idx="351" formatCode="General">
                  <c:v>1.1999999999999999E-3</c:v>
                </c:pt>
                <c:pt idx="352" formatCode="General">
                  <c:v>8.9999999999999998E-4</c:v>
                </c:pt>
                <c:pt idx="353" formatCode="General">
                  <c:v>6.9999999999999999E-4</c:v>
                </c:pt>
                <c:pt idx="354" formatCode="General">
                  <c:v>0</c:v>
                </c:pt>
                <c:pt idx="355" formatCode="General">
                  <c:v>4.0000000000000002E-4</c:v>
                </c:pt>
                <c:pt idx="356" formatCode="General">
                  <c:v>2.9999999999999997E-4</c:v>
                </c:pt>
                <c:pt idx="357" formatCode="General">
                  <c:v>0</c:v>
                </c:pt>
                <c:pt idx="358" formatCode="General">
                  <c:v>4.0000000000000002E-4</c:v>
                </c:pt>
                <c:pt idx="359" formatCode="General">
                  <c:v>0</c:v>
                </c:pt>
                <c:pt idx="360" formatCode="General">
                  <c:v>2.0000000000000001E-4</c:v>
                </c:pt>
                <c:pt idx="361">
                  <c:v>5.0000000000000001E-4</c:v>
                </c:pt>
                <c:pt idx="362" formatCode="General">
                  <c:v>0</c:v>
                </c:pt>
                <c:pt idx="363" formatCode="General">
                  <c:v>2.0000000000000001E-4</c:v>
                </c:pt>
                <c:pt idx="364" formatCode="General">
                  <c:v>1E-4</c:v>
                </c:pt>
                <c:pt idx="365" formatCode="General">
                  <c:v>1E-4</c:v>
                </c:pt>
                <c:pt idx="366" formatCode="General">
                  <c:v>2.9999999999999997E-4</c:v>
                </c:pt>
                <c:pt idx="367" formatCode="General">
                  <c:v>0</c:v>
                </c:pt>
                <c:pt idx="368" formatCode="General">
                  <c:v>0</c:v>
                </c:pt>
                <c:pt idx="369" formatCode="General">
                  <c:v>0</c:v>
                </c:pt>
                <c:pt idx="370" formatCode="General">
                  <c:v>0</c:v>
                </c:pt>
                <c:pt idx="371" formatCode="General">
                  <c:v>0</c:v>
                </c:pt>
                <c:pt idx="372" formatCode="General">
                  <c:v>1E-4</c:v>
                </c:pt>
                <c:pt idx="373" formatCode="General">
                  <c:v>0</c:v>
                </c:pt>
                <c:pt idx="374" formatCode="General">
                  <c:v>1.8E-3</c:v>
                </c:pt>
                <c:pt idx="375" formatCode="General">
                  <c:v>2.9999999999999997E-4</c:v>
                </c:pt>
                <c:pt idx="376" formatCode="General">
                  <c:v>6.9999999999999999E-4</c:v>
                </c:pt>
                <c:pt idx="377" formatCode="General">
                  <c:v>8.0000000000000004E-4</c:v>
                </c:pt>
                <c:pt idx="378" formatCode="General">
                  <c:v>1E-3</c:v>
                </c:pt>
                <c:pt idx="379" formatCode="General">
                  <c:v>5.0000000000000001E-4</c:v>
                </c:pt>
                <c:pt idx="380" formatCode="General">
                  <c:v>0</c:v>
                </c:pt>
                <c:pt idx="381" formatCode="General">
                  <c:v>4.0000000000000002E-4</c:v>
                </c:pt>
                <c:pt idx="382" formatCode="General">
                  <c:v>1.1000000000000001E-3</c:v>
                </c:pt>
                <c:pt idx="383" formatCode="General">
                  <c:v>2.9999999999999997E-4</c:v>
                </c:pt>
                <c:pt idx="384" formatCode="General">
                  <c:v>5.0000000000000001E-4</c:v>
                </c:pt>
                <c:pt idx="385" formatCode="General">
                  <c:v>1E-4</c:v>
                </c:pt>
                <c:pt idx="386" formatCode="General">
                  <c:v>0</c:v>
                </c:pt>
                <c:pt idx="387" formatCode="General">
                  <c:v>0</c:v>
                </c:pt>
                <c:pt idx="388" formatCode="General">
                  <c:v>4.0000000000000002E-4</c:v>
                </c:pt>
                <c:pt idx="389" formatCode="General">
                  <c:v>1E-4</c:v>
                </c:pt>
                <c:pt idx="390" formatCode="General">
                  <c:v>2.9999999999999997E-4</c:v>
                </c:pt>
                <c:pt idx="391" formatCode="General">
                  <c:v>1E-3</c:v>
                </c:pt>
                <c:pt idx="392" formatCode="General">
                  <c:v>2.0000000000000001E-4</c:v>
                </c:pt>
                <c:pt idx="393" formatCode="General">
                  <c:v>1E-3</c:v>
                </c:pt>
                <c:pt idx="394" formatCode="General">
                  <c:v>2.0000000000000001E-4</c:v>
                </c:pt>
                <c:pt idx="395" formatCode="General">
                  <c:v>8.9999999999999998E-4</c:v>
                </c:pt>
                <c:pt idx="396" formatCode="General">
                  <c:v>1.1000000000000001E-3</c:v>
                </c:pt>
                <c:pt idx="397" formatCode="General">
                  <c:v>5.0000000000000001E-4</c:v>
                </c:pt>
                <c:pt idx="398" formatCode="General">
                  <c:v>5.9999999999999995E-4</c:v>
                </c:pt>
                <c:pt idx="399" formatCode="General">
                  <c:v>1.5E-3</c:v>
                </c:pt>
                <c:pt idx="400" formatCode="General">
                  <c:v>1.9E-3</c:v>
                </c:pt>
                <c:pt idx="401" formatCode="General">
                  <c:v>5.0000000000000001E-4</c:v>
                </c:pt>
                <c:pt idx="402" formatCode="General">
                  <c:v>2.0000000000000001E-4</c:v>
                </c:pt>
                <c:pt idx="403" formatCode="General">
                  <c:v>4.0000000000000002E-4</c:v>
                </c:pt>
                <c:pt idx="404" formatCode="General">
                  <c:v>0</c:v>
                </c:pt>
                <c:pt idx="405" formatCode="General">
                  <c:v>0</c:v>
                </c:pt>
                <c:pt idx="406" formatCode="General">
                  <c:v>1E-4</c:v>
                </c:pt>
                <c:pt idx="407" formatCode="General">
                  <c:v>1.5E-3</c:v>
                </c:pt>
                <c:pt idx="408" formatCode="General">
                  <c:v>8.0000000000000004E-4</c:v>
                </c:pt>
                <c:pt idx="409" formatCode="General">
                  <c:v>2.0000000000000001E-4</c:v>
                </c:pt>
                <c:pt idx="410" formatCode="General">
                  <c:v>4.0000000000000002E-4</c:v>
                </c:pt>
                <c:pt idx="411" formatCode="General">
                  <c:v>2.0000000000000001E-4</c:v>
                </c:pt>
                <c:pt idx="412" formatCode="General">
                  <c:v>0</c:v>
                </c:pt>
                <c:pt idx="413" formatCode="General">
                  <c:v>0</c:v>
                </c:pt>
                <c:pt idx="414" formatCode="General">
                  <c:v>0</c:v>
                </c:pt>
                <c:pt idx="415" formatCode="General">
                  <c:v>5.9999999999999995E-4</c:v>
                </c:pt>
                <c:pt idx="416" formatCode="General">
                  <c:v>0</c:v>
                </c:pt>
                <c:pt idx="417" formatCode="General">
                  <c:v>0</c:v>
                </c:pt>
                <c:pt idx="418" formatCode="General">
                  <c:v>1E-4</c:v>
                </c:pt>
                <c:pt idx="419" formatCode="General">
                  <c:v>4.0000000000000002E-4</c:v>
                </c:pt>
                <c:pt idx="420" formatCode="General">
                  <c:v>2.9999999999999997E-4</c:v>
                </c:pt>
                <c:pt idx="421" formatCode="General">
                  <c:v>4.0000000000000002E-4</c:v>
                </c:pt>
                <c:pt idx="422" formatCode="General">
                  <c:v>1.1999999999999999E-3</c:v>
                </c:pt>
                <c:pt idx="423" formatCode="General">
                  <c:v>5.9999999999999995E-4</c:v>
                </c:pt>
                <c:pt idx="424" formatCode="General">
                  <c:v>6.9999999999999999E-4</c:v>
                </c:pt>
                <c:pt idx="425" formatCode="General">
                  <c:v>6.9999999999999999E-4</c:v>
                </c:pt>
                <c:pt idx="426" formatCode="General">
                  <c:v>1.1999999999999999E-3</c:v>
                </c:pt>
                <c:pt idx="427" formatCode="General">
                  <c:v>1.8E-3</c:v>
                </c:pt>
                <c:pt idx="428" formatCode="General">
                  <c:v>5.9999999999999995E-4</c:v>
                </c:pt>
                <c:pt idx="429" formatCode="General">
                  <c:v>8.9999999999999998E-4</c:v>
                </c:pt>
                <c:pt idx="430" formatCode="General">
                  <c:v>1E-4</c:v>
                </c:pt>
                <c:pt idx="431" formatCode="General">
                  <c:v>1.1999999999999999E-3</c:v>
                </c:pt>
                <c:pt idx="432" formatCode="General">
                  <c:v>8.0000000000000004E-4</c:v>
                </c:pt>
                <c:pt idx="433" formatCode="General">
                  <c:v>1.6999999999999999E-3</c:v>
                </c:pt>
                <c:pt idx="434" formatCode="General">
                  <c:v>1.4E-3</c:v>
                </c:pt>
                <c:pt idx="435" formatCode="General">
                  <c:v>1.9E-3</c:v>
                </c:pt>
                <c:pt idx="436" formatCode="General">
                  <c:v>1.5E-3</c:v>
                </c:pt>
                <c:pt idx="437" formatCode="General">
                  <c:v>1.1999999999999999E-3</c:v>
                </c:pt>
                <c:pt idx="438" formatCode="General">
                  <c:v>0</c:v>
                </c:pt>
                <c:pt idx="439" formatCode="General">
                  <c:v>1.4E-3</c:v>
                </c:pt>
                <c:pt idx="440">
                  <c:v>1E-3</c:v>
                </c:pt>
                <c:pt idx="441" formatCode="General">
                  <c:v>4.0000000000000002E-4</c:v>
                </c:pt>
                <c:pt idx="442" formatCode="General">
                  <c:v>2.9999999999999997E-4</c:v>
                </c:pt>
                <c:pt idx="443" formatCode="General">
                  <c:v>1E-4</c:v>
                </c:pt>
                <c:pt idx="444" formatCode="General">
                  <c:v>1.9E-3</c:v>
                </c:pt>
                <c:pt idx="445" formatCode="General">
                  <c:v>5.9999999999999995E-4</c:v>
                </c:pt>
                <c:pt idx="446" formatCode="General">
                  <c:v>4.0000000000000002E-4</c:v>
                </c:pt>
                <c:pt idx="447" formatCode="General">
                  <c:v>6.9999999999999999E-4</c:v>
                </c:pt>
                <c:pt idx="448" formatCode="General">
                  <c:v>1.2999999999999999E-3</c:v>
                </c:pt>
                <c:pt idx="449" formatCode="General">
                  <c:v>1.6999999999999999E-3</c:v>
                </c:pt>
                <c:pt idx="450">
                  <c:v>1E-3</c:v>
                </c:pt>
                <c:pt idx="451" formatCode="General">
                  <c:v>1.5E-3</c:v>
                </c:pt>
                <c:pt idx="452" formatCode="General">
                  <c:v>1.4E-3</c:v>
                </c:pt>
                <c:pt idx="453" formatCode="General">
                  <c:v>1.1000000000000001E-3</c:v>
                </c:pt>
                <c:pt idx="454" formatCode="General">
                  <c:v>1.9E-3</c:v>
                </c:pt>
                <c:pt idx="455" formatCode="General">
                  <c:v>4.0000000000000002E-4</c:v>
                </c:pt>
                <c:pt idx="456" formatCode="General">
                  <c:v>1.1000000000000001E-3</c:v>
                </c:pt>
                <c:pt idx="457" formatCode="General">
                  <c:v>1.1999999999999999E-3</c:v>
                </c:pt>
                <c:pt idx="458" formatCode="General">
                  <c:v>1.1000000000000001E-3</c:v>
                </c:pt>
                <c:pt idx="459" formatCode="General">
                  <c:v>1.1999999999999999E-3</c:v>
                </c:pt>
                <c:pt idx="460" formatCode="General">
                  <c:v>8.9999999999999998E-4</c:v>
                </c:pt>
                <c:pt idx="461" formatCode="General">
                  <c:v>1.6000000000000001E-3</c:v>
                </c:pt>
                <c:pt idx="462" formatCode="General">
                  <c:v>8.0000000000000004E-4</c:v>
                </c:pt>
                <c:pt idx="463" formatCode="General">
                  <c:v>5.0000000000000001E-4</c:v>
                </c:pt>
                <c:pt idx="464" formatCode="General">
                  <c:v>6.9999999999999999E-4</c:v>
                </c:pt>
                <c:pt idx="465" formatCode="General">
                  <c:v>5.0000000000000001E-4</c:v>
                </c:pt>
                <c:pt idx="466" formatCode="General">
                  <c:v>6.9999999999999999E-4</c:v>
                </c:pt>
                <c:pt idx="467" formatCode="General">
                  <c:v>1.9E-3</c:v>
                </c:pt>
                <c:pt idx="468" formatCode="General">
                  <c:v>1.1000000000000001E-3</c:v>
                </c:pt>
                <c:pt idx="469" formatCode="General">
                  <c:v>4.0000000000000002E-4</c:v>
                </c:pt>
                <c:pt idx="470" formatCode="General">
                  <c:v>1.2999999999999999E-3</c:v>
                </c:pt>
                <c:pt idx="471" formatCode="General">
                  <c:v>1.6000000000000001E-3</c:v>
                </c:pt>
                <c:pt idx="472" formatCode="General">
                  <c:v>4.0000000000000002E-4</c:v>
                </c:pt>
                <c:pt idx="473" formatCode="General">
                  <c:v>2.9999999999999997E-4</c:v>
                </c:pt>
                <c:pt idx="474">
                  <c:v>1E-3</c:v>
                </c:pt>
                <c:pt idx="475">
                  <c:v>8.0000000000000004E-4</c:v>
                </c:pt>
                <c:pt idx="476">
                  <c:v>5.9999999999999995E-4</c:v>
                </c:pt>
                <c:pt idx="477">
                  <c:v>1.6000000000000001E-3</c:v>
                </c:pt>
                <c:pt idx="478">
                  <c:v>1.6000000000000001E-3</c:v>
                </c:pt>
                <c:pt idx="479">
                  <c:v>8.9999999999999998E-4</c:v>
                </c:pt>
                <c:pt idx="480">
                  <c:v>0</c:v>
                </c:pt>
                <c:pt idx="481">
                  <c:v>1E-3</c:v>
                </c:pt>
                <c:pt idx="482" formatCode="General">
                  <c:v>5.0000000000000001E-4</c:v>
                </c:pt>
                <c:pt idx="483" formatCode="General">
                  <c:v>1.5E-3</c:v>
                </c:pt>
                <c:pt idx="484" formatCode="General">
                  <c:v>2.0000000000000001E-4</c:v>
                </c:pt>
                <c:pt idx="485" formatCode="General">
                  <c:v>2.9999999999999997E-4</c:v>
                </c:pt>
                <c:pt idx="486">
                  <c:v>1.9E-3</c:v>
                </c:pt>
                <c:pt idx="487">
                  <c:v>1.4E-3</c:v>
                </c:pt>
                <c:pt idx="488" formatCode="General">
                  <c:v>8.0000000000000004E-4</c:v>
                </c:pt>
                <c:pt idx="489" formatCode="General">
                  <c:v>1E-3</c:v>
                </c:pt>
                <c:pt idx="490" formatCode="General">
                  <c:v>1.1000000000000001E-3</c:v>
                </c:pt>
                <c:pt idx="491" formatCode="General">
                  <c:v>6.9999999999999999E-4</c:v>
                </c:pt>
                <c:pt idx="492" formatCode="General">
                  <c:v>1.8E-3</c:v>
                </c:pt>
                <c:pt idx="493" formatCode="General">
                  <c:v>5.9999999999999995E-4</c:v>
                </c:pt>
                <c:pt idx="494" formatCode="General">
                  <c:v>8.9999999999999998E-4</c:v>
                </c:pt>
                <c:pt idx="495" formatCode="General">
                  <c:v>5.0000000000000001E-4</c:v>
                </c:pt>
                <c:pt idx="496" formatCode="General">
                  <c:v>6.9999999999999999E-4</c:v>
                </c:pt>
                <c:pt idx="497" formatCode="General">
                  <c:v>1.6999999999999999E-3</c:v>
                </c:pt>
                <c:pt idx="498" formatCode="General">
                  <c:v>8.9999999999999998E-4</c:v>
                </c:pt>
                <c:pt idx="499" formatCode="General">
                  <c:v>1.1999999999999999E-3</c:v>
                </c:pt>
                <c:pt idx="500" formatCode="General">
                  <c:v>8.9999999999999998E-4</c:v>
                </c:pt>
                <c:pt idx="501" formatCode="General">
                  <c:v>5.0000000000000001E-4</c:v>
                </c:pt>
                <c:pt idx="502" formatCode="General">
                  <c:v>4.0000000000000002E-4</c:v>
                </c:pt>
                <c:pt idx="503" formatCode="General">
                  <c:v>5.0000000000000001E-4</c:v>
                </c:pt>
                <c:pt idx="504" formatCode="General">
                  <c:v>8.9999999999999998E-4</c:v>
                </c:pt>
                <c:pt idx="505" formatCode="General">
                  <c:v>1.1999999999999999E-3</c:v>
                </c:pt>
                <c:pt idx="506" formatCode="General">
                  <c:v>2.0000000000000001E-4</c:v>
                </c:pt>
                <c:pt idx="507" formatCode="General">
                  <c:v>0</c:v>
                </c:pt>
                <c:pt idx="508" formatCode="General">
                  <c:v>1.1999999999999999E-3</c:v>
                </c:pt>
                <c:pt idx="509" formatCode="General">
                  <c:v>0</c:v>
                </c:pt>
                <c:pt idx="510" formatCode="General">
                  <c:v>8.9999999999999998E-4</c:v>
                </c:pt>
                <c:pt idx="511" formatCode="General">
                  <c:v>1E-3</c:v>
                </c:pt>
                <c:pt idx="512" formatCode="General">
                  <c:v>6.9999999999999999E-4</c:v>
                </c:pt>
                <c:pt idx="513" formatCode="General">
                  <c:v>1.9E-3</c:v>
                </c:pt>
                <c:pt idx="514" formatCode="General">
                  <c:v>1.9E-3</c:v>
                </c:pt>
                <c:pt idx="515" formatCode="General">
                  <c:v>5.9999999999999995E-4</c:v>
                </c:pt>
                <c:pt idx="516" formatCode="General">
                  <c:v>5.9999999999999995E-4</c:v>
                </c:pt>
                <c:pt idx="517" formatCode="General">
                  <c:v>8.0000000000000004E-4</c:v>
                </c:pt>
                <c:pt idx="518" formatCode="General">
                  <c:v>2.0000000000000001E-4</c:v>
                </c:pt>
                <c:pt idx="519" formatCode="General">
                  <c:v>1.4E-3</c:v>
                </c:pt>
                <c:pt idx="520" formatCode="General">
                  <c:v>2.0000000000000001E-4</c:v>
                </c:pt>
                <c:pt idx="521" formatCode="General">
                  <c:v>6.9999999999999999E-4</c:v>
                </c:pt>
                <c:pt idx="522" formatCode="General">
                  <c:v>0</c:v>
                </c:pt>
                <c:pt idx="523" formatCode="General">
                  <c:v>1.5E-3</c:v>
                </c:pt>
                <c:pt idx="524" formatCode="General">
                  <c:v>1.4E-3</c:v>
                </c:pt>
                <c:pt idx="525" formatCode="General">
                  <c:v>1.1000000000000001E-3</c:v>
                </c:pt>
                <c:pt idx="526" formatCode="General">
                  <c:v>2.9999999999999997E-4</c:v>
                </c:pt>
                <c:pt idx="527" formatCode="General">
                  <c:v>8.9999999999999998E-4</c:v>
                </c:pt>
                <c:pt idx="528" formatCode="General">
                  <c:v>2.0000000000000001E-4</c:v>
                </c:pt>
                <c:pt idx="529" formatCode="General">
                  <c:v>2.0000000000000001E-4</c:v>
                </c:pt>
                <c:pt idx="530" formatCode="General">
                  <c:v>1E-3</c:v>
                </c:pt>
                <c:pt idx="531" formatCode="General">
                  <c:v>1E-3</c:v>
                </c:pt>
                <c:pt idx="532" formatCode="General">
                  <c:v>1.4E-3</c:v>
                </c:pt>
                <c:pt idx="533" formatCode="General">
                  <c:v>5.9999999999999995E-4</c:v>
                </c:pt>
                <c:pt idx="534" formatCode="General">
                  <c:v>2.9999999999999997E-4</c:v>
                </c:pt>
                <c:pt idx="535" formatCode="General">
                  <c:v>2.9999999999999997E-4</c:v>
                </c:pt>
                <c:pt idx="536" formatCode="General">
                  <c:v>1.9E-3</c:v>
                </c:pt>
                <c:pt idx="537" formatCode="General">
                  <c:v>1.4E-3</c:v>
                </c:pt>
                <c:pt idx="538" formatCode="General">
                  <c:v>1.2999999999999999E-3</c:v>
                </c:pt>
                <c:pt idx="539" formatCode="General">
                  <c:v>0</c:v>
                </c:pt>
                <c:pt idx="540" formatCode="General">
                  <c:v>1.1999999999999999E-3</c:v>
                </c:pt>
                <c:pt idx="541" formatCode="General">
                  <c:v>2.0000000000000001E-4</c:v>
                </c:pt>
                <c:pt idx="542" formatCode="General">
                  <c:v>4.0000000000000002E-4</c:v>
                </c:pt>
                <c:pt idx="543" formatCode="General">
                  <c:v>1.9E-3</c:v>
                </c:pt>
                <c:pt idx="544" formatCode="General">
                  <c:v>1.9E-3</c:v>
                </c:pt>
                <c:pt idx="545" formatCode="General">
                  <c:v>8.0000000000000004E-4</c:v>
                </c:pt>
                <c:pt idx="546" formatCode="General">
                  <c:v>8.0000000000000004E-4</c:v>
                </c:pt>
                <c:pt idx="547" formatCode="General">
                  <c:v>0</c:v>
                </c:pt>
                <c:pt idx="548" formatCode="General">
                  <c:v>8.9999999999999998E-4</c:v>
                </c:pt>
                <c:pt idx="549" formatCode="General">
                  <c:v>8.9999999999999998E-4</c:v>
                </c:pt>
                <c:pt idx="550" formatCode="General">
                  <c:v>8.0000000000000004E-4</c:v>
                </c:pt>
                <c:pt idx="551" formatCode="General">
                  <c:v>1.4E-3</c:v>
                </c:pt>
                <c:pt idx="552" formatCode="General">
                  <c:v>0</c:v>
                </c:pt>
                <c:pt idx="553" formatCode="General">
                  <c:v>0</c:v>
                </c:pt>
                <c:pt idx="554" formatCode="General">
                  <c:v>0</c:v>
                </c:pt>
                <c:pt idx="555" formatCode="General">
                  <c:v>2.0000000000000001E-4</c:v>
                </c:pt>
                <c:pt idx="556" formatCode="General">
                  <c:v>0</c:v>
                </c:pt>
                <c:pt idx="557" formatCode="General">
                  <c:v>1E-4</c:v>
                </c:pt>
                <c:pt idx="558" formatCode="General">
                  <c:v>2.9999999999999997E-4</c:v>
                </c:pt>
                <c:pt idx="559" formatCode="General">
                  <c:v>2.0000000000000001E-4</c:v>
                </c:pt>
                <c:pt idx="560" formatCode="General">
                  <c:v>5.0000000000000001E-4</c:v>
                </c:pt>
                <c:pt idx="561" formatCode="General">
                  <c:v>8.9999999999999998E-4</c:v>
                </c:pt>
                <c:pt idx="562" formatCode="General">
                  <c:v>4.0000000000000002E-4</c:v>
                </c:pt>
                <c:pt idx="563" formatCode="General">
                  <c:v>1E-4</c:v>
                </c:pt>
                <c:pt idx="564" formatCode="General">
                  <c:v>1E-4</c:v>
                </c:pt>
                <c:pt idx="565" formatCode="General">
                  <c:v>1.6999999999999999E-3</c:v>
                </c:pt>
                <c:pt idx="566" formatCode="General">
                  <c:v>5.9999999999999995E-4</c:v>
                </c:pt>
                <c:pt idx="567" formatCode="General">
                  <c:v>5.9999999999999995E-4</c:v>
                </c:pt>
                <c:pt idx="568" formatCode="General">
                  <c:v>2.0000000000000001E-4</c:v>
                </c:pt>
                <c:pt idx="569" formatCode="General">
                  <c:v>0</c:v>
                </c:pt>
                <c:pt idx="570" formatCode="General">
                  <c:v>1.8E-3</c:v>
                </c:pt>
                <c:pt idx="571" formatCode="General">
                  <c:v>2.9999999999999997E-4</c:v>
                </c:pt>
                <c:pt idx="572" formatCode="General">
                  <c:v>1E-4</c:v>
                </c:pt>
                <c:pt idx="573" formatCode="General">
                  <c:v>1E-3</c:v>
                </c:pt>
                <c:pt idx="574" formatCode="General">
                  <c:v>1E-4</c:v>
                </c:pt>
                <c:pt idx="575" formatCode="General">
                  <c:v>4.0000000000000002E-4</c:v>
                </c:pt>
                <c:pt idx="576" formatCode="General">
                  <c:v>1.1999999999999999E-3</c:v>
                </c:pt>
                <c:pt idx="577" formatCode="General">
                  <c:v>6.9999999999999999E-4</c:v>
                </c:pt>
                <c:pt idx="578" formatCode="General">
                  <c:v>1.5E-3</c:v>
                </c:pt>
                <c:pt idx="579" formatCode="General">
                  <c:v>8.9999999999999998E-4</c:v>
                </c:pt>
                <c:pt idx="580" formatCode="General">
                  <c:v>4.0000000000000002E-4</c:v>
                </c:pt>
                <c:pt idx="581" formatCode="General">
                  <c:v>5.9999999999999995E-4</c:v>
                </c:pt>
                <c:pt idx="582" formatCode="General">
                  <c:v>2.9999999999999997E-4</c:v>
                </c:pt>
                <c:pt idx="583" formatCode="General">
                  <c:v>1.2999999999999999E-3</c:v>
                </c:pt>
                <c:pt idx="584" formatCode="General">
                  <c:v>2.9999999999999997E-4</c:v>
                </c:pt>
                <c:pt idx="585" formatCode="General">
                  <c:v>1.6999999999999999E-3</c:v>
                </c:pt>
                <c:pt idx="586" formatCode="General">
                  <c:v>1.1999999999999999E-3</c:v>
                </c:pt>
                <c:pt idx="587" formatCode="General">
                  <c:v>8.9999999999999998E-4</c:v>
                </c:pt>
                <c:pt idx="588" formatCode="General">
                  <c:v>0</c:v>
                </c:pt>
                <c:pt idx="589" formatCode="General">
                  <c:v>0</c:v>
                </c:pt>
                <c:pt idx="590" formatCode="General">
                  <c:v>1.8E-3</c:v>
                </c:pt>
                <c:pt idx="591" formatCode="General">
                  <c:v>0</c:v>
                </c:pt>
                <c:pt idx="592">
                  <c:v>1E-3</c:v>
                </c:pt>
                <c:pt idx="593" formatCode="General">
                  <c:v>4.0000000000000002E-4</c:v>
                </c:pt>
                <c:pt idx="594" formatCode="General">
                  <c:v>2.0000000000000001E-4</c:v>
                </c:pt>
                <c:pt idx="595" formatCode="General">
                  <c:v>2.9999999999999997E-4</c:v>
                </c:pt>
                <c:pt idx="596" formatCode="General">
                  <c:v>6.9999999999999999E-4</c:v>
                </c:pt>
                <c:pt idx="597">
                  <c:v>1E-3</c:v>
                </c:pt>
                <c:pt idx="598" formatCode="General">
                  <c:v>6.9999999999999999E-4</c:v>
                </c:pt>
                <c:pt idx="599" formatCode="General">
                  <c:v>2.0000000000000001E-4</c:v>
                </c:pt>
                <c:pt idx="600" formatCode="General">
                  <c:v>8.9999999999999998E-4</c:v>
                </c:pt>
                <c:pt idx="601" formatCode="General">
                  <c:v>4.0000000000000002E-4</c:v>
                </c:pt>
                <c:pt idx="602">
                  <c:v>1E-3</c:v>
                </c:pt>
                <c:pt idx="603" formatCode="General">
                  <c:v>8.9999999999999998E-4</c:v>
                </c:pt>
                <c:pt idx="604" formatCode="General">
                  <c:v>8.0000000000000004E-4</c:v>
                </c:pt>
                <c:pt idx="605" formatCode="General">
                  <c:v>1.1999999999999999E-3</c:v>
                </c:pt>
                <c:pt idx="606" formatCode="General">
                  <c:v>2.0000000000000001E-4</c:v>
                </c:pt>
                <c:pt idx="607" formatCode="General">
                  <c:v>1.8E-3</c:v>
                </c:pt>
                <c:pt idx="608" formatCode="General">
                  <c:v>1.1000000000000001E-3</c:v>
                </c:pt>
                <c:pt idx="609" formatCode="General">
                  <c:v>1.6999999999999999E-3</c:v>
                </c:pt>
                <c:pt idx="610" formatCode="General">
                  <c:v>0</c:v>
                </c:pt>
                <c:pt idx="611" formatCode="General">
                  <c:v>0</c:v>
                </c:pt>
                <c:pt idx="612" formatCode="General">
                  <c:v>4.0000000000000002E-4</c:v>
                </c:pt>
                <c:pt idx="613" formatCode="General">
                  <c:v>2.9999999999999997E-4</c:v>
                </c:pt>
                <c:pt idx="614" formatCode="General">
                  <c:v>6.9999999999999999E-4</c:v>
                </c:pt>
                <c:pt idx="615" formatCode="General">
                  <c:v>8.9999999999999998E-4</c:v>
                </c:pt>
                <c:pt idx="616" formatCode="General">
                  <c:v>8.0000000000000004E-4</c:v>
                </c:pt>
                <c:pt idx="617" formatCode="General">
                  <c:v>0</c:v>
                </c:pt>
                <c:pt idx="618" formatCode="General">
                  <c:v>0</c:v>
                </c:pt>
                <c:pt idx="619" formatCode="General">
                  <c:v>0</c:v>
                </c:pt>
                <c:pt idx="620" formatCode="General">
                  <c:v>4.0000000000000002E-4</c:v>
                </c:pt>
                <c:pt idx="621" formatCode="General">
                  <c:v>1E-4</c:v>
                </c:pt>
                <c:pt idx="622" formatCode="General">
                  <c:v>4.0000000000000002E-4</c:v>
                </c:pt>
                <c:pt idx="623" formatCode="General">
                  <c:v>1E-4</c:v>
                </c:pt>
                <c:pt idx="624" formatCode="General">
                  <c:v>2.0000000000000001E-4</c:v>
                </c:pt>
                <c:pt idx="625" formatCode="General">
                  <c:v>8.9999999999999998E-4</c:v>
                </c:pt>
                <c:pt idx="626" formatCode="General">
                  <c:v>1.6999999999999999E-3</c:v>
                </c:pt>
                <c:pt idx="627" formatCode="General">
                  <c:v>0</c:v>
                </c:pt>
                <c:pt idx="628" formatCode="General">
                  <c:v>0</c:v>
                </c:pt>
                <c:pt idx="629" formatCode="General">
                  <c:v>0</c:v>
                </c:pt>
                <c:pt idx="630" formatCode="General">
                  <c:v>0</c:v>
                </c:pt>
                <c:pt idx="631">
                  <c:v>1E-3</c:v>
                </c:pt>
                <c:pt idx="632" formatCode="General">
                  <c:v>4.0000000000000002E-4</c:v>
                </c:pt>
                <c:pt idx="633" formatCode="General">
                  <c:v>0</c:v>
                </c:pt>
                <c:pt idx="634" formatCode="General">
                  <c:v>0</c:v>
                </c:pt>
                <c:pt idx="635" formatCode="General">
                  <c:v>5.0000000000000001E-4</c:v>
                </c:pt>
                <c:pt idx="636" formatCode="General">
                  <c:v>8.0000000000000004E-4</c:v>
                </c:pt>
                <c:pt idx="637" formatCode="General">
                  <c:v>0</c:v>
                </c:pt>
                <c:pt idx="638" formatCode="General">
                  <c:v>0</c:v>
                </c:pt>
                <c:pt idx="639" formatCode="General">
                  <c:v>0</c:v>
                </c:pt>
                <c:pt idx="640" formatCode="General">
                  <c:v>0</c:v>
                </c:pt>
                <c:pt idx="641" formatCode="General">
                  <c:v>2.0000000000000001E-4</c:v>
                </c:pt>
                <c:pt idx="642" formatCode="General">
                  <c:v>0</c:v>
                </c:pt>
                <c:pt idx="643" formatCode="General">
                  <c:v>0</c:v>
                </c:pt>
                <c:pt idx="644" formatCode="General">
                  <c:v>1E-4</c:v>
                </c:pt>
                <c:pt idx="645" formatCode="General">
                  <c:v>2.0000000000000001E-4</c:v>
                </c:pt>
                <c:pt idx="646" formatCode="General">
                  <c:v>2.0000000000000001E-4</c:v>
                </c:pt>
                <c:pt idx="647" formatCode="General">
                  <c:v>0</c:v>
                </c:pt>
                <c:pt idx="648" formatCode="General">
                  <c:v>0</c:v>
                </c:pt>
                <c:pt idx="649" formatCode="General">
                  <c:v>8.0000000000000004E-4</c:v>
                </c:pt>
                <c:pt idx="650" formatCode="General">
                  <c:v>0</c:v>
                </c:pt>
                <c:pt idx="651" formatCode="General">
                  <c:v>1E-4</c:v>
                </c:pt>
                <c:pt idx="652" formatCode="General">
                  <c:v>0</c:v>
                </c:pt>
                <c:pt idx="653" formatCode="General">
                  <c:v>0</c:v>
                </c:pt>
                <c:pt idx="654" formatCode="General">
                  <c:v>0</c:v>
                </c:pt>
                <c:pt idx="655" formatCode="General">
                  <c:v>5.0000000000000001E-4</c:v>
                </c:pt>
                <c:pt idx="656" formatCode="General">
                  <c:v>0</c:v>
                </c:pt>
                <c:pt idx="657" formatCode="General">
                  <c:v>0</c:v>
                </c:pt>
                <c:pt idx="658" formatCode="General">
                  <c:v>5.0000000000000001E-4</c:v>
                </c:pt>
                <c:pt idx="659" formatCode="General">
                  <c:v>2.0000000000000001E-4</c:v>
                </c:pt>
                <c:pt idx="660" formatCode="General">
                  <c:v>0</c:v>
                </c:pt>
                <c:pt idx="661" formatCode="General">
                  <c:v>0</c:v>
                </c:pt>
                <c:pt idx="662" formatCode="General">
                  <c:v>0</c:v>
                </c:pt>
                <c:pt idx="663" formatCode="General">
                  <c:v>0</c:v>
                </c:pt>
                <c:pt idx="664" formatCode="General">
                  <c:v>5.9999999999999995E-4</c:v>
                </c:pt>
                <c:pt idx="665" formatCode="General">
                  <c:v>1.4E-3</c:v>
                </c:pt>
                <c:pt idx="666" formatCode="General">
                  <c:v>5.9999999999999995E-4</c:v>
                </c:pt>
                <c:pt idx="667" formatCode="General">
                  <c:v>5.0000000000000001E-4</c:v>
                </c:pt>
                <c:pt idx="668" formatCode="General">
                  <c:v>6.9999999999999999E-4</c:v>
                </c:pt>
                <c:pt idx="669" formatCode="General">
                  <c:v>2.0000000000000001E-4</c:v>
                </c:pt>
                <c:pt idx="670" formatCode="General">
                  <c:v>1.8E-3</c:v>
                </c:pt>
                <c:pt idx="671" formatCode="General">
                  <c:v>2.0000000000000001E-4</c:v>
                </c:pt>
                <c:pt idx="672" formatCode="General">
                  <c:v>1.2999999999999999E-3</c:v>
                </c:pt>
                <c:pt idx="673" formatCode="General">
                  <c:v>4.0000000000000002E-4</c:v>
                </c:pt>
                <c:pt idx="674">
                  <c:v>1E-3</c:v>
                </c:pt>
                <c:pt idx="675" formatCode="General">
                  <c:v>4.0000000000000002E-4</c:v>
                </c:pt>
                <c:pt idx="676" formatCode="General">
                  <c:v>6.9999999999999999E-4</c:v>
                </c:pt>
                <c:pt idx="677" formatCode="General">
                  <c:v>1.1000000000000001E-3</c:v>
                </c:pt>
                <c:pt idx="678" formatCode="General">
                  <c:v>2.9999999999999997E-4</c:v>
                </c:pt>
                <c:pt idx="679" formatCode="General">
                  <c:v>5.0000000000000001E-4</c:v>
                </c:pt>
                <c:pt idx="680" formatCode="General">
                  <c:v>1.1999999999999999E-3</c:v>
                </c:pt>
                <c:pt idx="681" formatCode="General">
                  <c:v>2.9999999999999997E-4</c:v>
                </c:pt>
                <c:pt idx="682" formatCode="General">
                  <c:v>1.5E-3</c:v>
                </c:pt>
                <c:pt idx="683" formatCode="General">
                  <c:v>5.0000000000000001E-4</c:v>
                </c:pt>
                <c:pt idx="684" formatCode="General">
                  <c:v>1.8E-3</c:v>
                </c:pt>
                <c:pt idx="685">
                  <c:v>1E-3</c:v>
                </c:pt>
                <c:pt idx="686" formatCode="General">
                  <c:v>5.0000000000000001E-4</c:v>
                </c:pt>
                <c:pt idx="687" formatCode="General">
                  <c:v>1.1000000000000001E-3</c:v>
                </c:pt>
                <c:pt idx="688" formatCode="General">
                  <c:v>0</c:v>
                </c:pt>
                <c:pt idx="689" formatCode="General">
                  <c:v>1E-3</c:v>
                </c:pt>
                <c:pt idx="690" formatCode="General">
                  <c:v>4.0000000000000002E-4</c:v>
                </c:pt>
                <c:pt idx="691" formatCode="General">
                  <c:v>0</c:v>
                </c:pt>
                <c:pt idx="692" formatCode="General">
                  <c:v>1.1000000000000001E-3</c:v>
                </c:pt>
                <c:pt idx="693" formatCode="General">
                  <c:v>1.2999999999999999E-3</c:v>
                </c:pt>
                <c:pt idx="694" formatCode="General">
                  <c:v>4.0000000000000002E-4</c:v>
                </c:pt>
                <c:pt idx="695" formatCode="General">
                  <c:v>1E-4</c:v>
                </c:pt>
                <c:pt idx="696" formatCode="General">
                  <c:v>0</c:v>
                </c:pt>
                <c:pt idx="697" formatCode="General">
                  <c:v>1.1000000000000001E-3</c:v>
                </c:pt>
                <c:pt idx="698" formatCode="General">
                  <c:v>5.9999999999999995E-4</c:v>
                </c:pt>
                <c:pt idx="699">
                  <c:v>1E-3</c:v>
                </c:pt>
                <c:pt idx="700" formatCode="General">
                  <c:v>0</c:v>
                </c:pt>
                <c:pt idx="701" formatCode="General">
                  <c:v>2.0000000000000001E-4</c:v>
                </c:pt>
                <c:pt idx="702" formatCode="General">
                  <c:v>1.6000000000000001E-3</c:v>
                </c:pt>
                <c:pt idx="703" formatCode="General">
                  <c:v>2.0000000000000001E-4</c:v>
                </c:pt>
                <c:pt idx="704" formatCode="General">
                  <c:v>0</c:v>
                </c:pt>
                <c:pt idx="705" formatCode="General">
                  <c:v>5.0000000000000001E-4</c:v>
                </c:pt>
                <c:pt idx="706" formatCode="General">
                  <c:v>2.0000000000000001E-4</c:v>
                </c:pt>
                <c:pt idx="707" formatCode="General">
                  <c:v>1E-4</c:v>
                </c:pt>
                <c:pt idx="708" formatCode="General">
                  <c:v>2.9999999999999997E-4</c:v>
                </c:pt>
                <c:pt idx="709" formatCode="General">
                  <c:v>6.9999999999999999E-4</c:v>
                </c:pt>
                <c:pt idx="710">
                  <c:v>1E-3</c:v>
                </c:pt>
                <c:pt idx="711" formatCode="General">
                  <c:v>4.0000000000000002E-4</c:v>
                </c:pt>
                <c:pt idx="712">
                  <c:v>1E-3</c:v>
                </c:pt>
                <c:pt idx="713" formatCode="General">
                  <c:v>4.0000000000000002E-4</c:v>
                </c:pt>
                <c:pt idx="714">
                  <c:v>1E-3</c:v>
                </c:pt>
                <c:pt idx="715" formatCode="General">
                  <c:v>2.0000000000000001E-4</c:v>
                </c:pt>
                <c:pt idx="716" formatCode="General">
                  <c:v>1.5E-3</c:v>
                </c:pt>
                <c:pt idx="717" formatCode="General">
                  <c:v>4.0000000000000002E-4</c:v>
                </c:pt>
                <c:pt idx="718" formatCode="General">
                  <c:v>1.9E-3</c:v>
                </c:pt>
                <c:pt idx="719" formatCode="General">
                  <c:v>2.0000000000000001E-4</c:v>
                </c:pt>
                <c:pt idx="720" formatCode="General">
                  <c:v>6.9999999999999999E-4</c:v>
                </c:pt>
                <c:pt idx="721" formatCode="General">
                  <c:v>1.8E-3</c:v>
                </c:pt>
                <c:pt idx="722">
                  <c:v>1E-3</c:v>
                </c:pt>
                <c:pt idx="723" formatCode="General">
                  <c:v>1.9E-3</c:v>
                </c:pt>
                <c:pt idx="724" formatCode="General">
                  <c:v>5.9999999999999995E-4</c:v>
                </c:pt>
                <c:pt idx="725" formatCode="General">
                  <c:v>8.0000000000000004E-4</c:v>
                </c:pt>
                <c:pt idx="726" formatCode="General">
                  <c:v>2.9999999999999997E-4</c:v>
                </c:pt>
                <c:pt idx="727" formatCode="General">
                  <c:v>0</c:v>
                </c:pt>
                <c:pt idx="728" formatCode="General">
                  <c:v>1E-4</c:v>
                </c:pt>
                <c:pt idx="729" formatCode="General">
                  <c:v>2.0000000000000001E-4</c:v>
                </c:pt>
                <c:pt idx="730" formatCode="General">
                  <c:v>0</c:v>
                </c:pt>
                <c:pt idx="731" formatCode="General">
                  <c:v>6.9999999999999999E-4</c:v>
                </c:pt>
                <c:pt idx="732" formatCode="General">
                  <c:v>2.9999999999999997E-4</c:v>
                </c:pt>
                <c:pt idx="733" formatCode="General">
                  <c:v>8.9999999999999998E-4</c:v>
                </c:pt>
                <c:pt idx="734" formatCode="General">
                  <c:v>5.0000000000000001E-4</c:v>
                </c:pt>
                <c:pt idx="735" formatCode="General">
                  <c:v>0</c:v>
                </c:pt>
                <c:pt idx="736" formatCode="General">
                  <c:v>4.0000000000000002E-4</c:v>
                </c:pt>
                <c:pt idx="737" formatCode="General">
                  <c:v>8.9999999999999998E-4</c:v>
                </c:pt>
                <c:pt idx="738" formatCode="General">
                  <c:v>1.2999999999999999E-3</c:v>
                </c:pt>
                <c:pt idx="739" formatCode="General">
                  <c:v>5.9999999999999995E-4</c:v>
                </c:pt>
                <c:pt idx="740" formatCode="General">
                  <c:v>5.0000000000000001E-4</c:v>
                </c:pt>
                <c:pt idx="741" formatCode="General">
                  <c:v>2.0000000000000001E-4</c:v>
                </c:pt>
                <c:pt idx="742" formatCode="General">
                  <c:v>1.5E-3</c:v>
                </c:pt>
                <c:pt idx="743" formatCode="General">
                  <c:v>0</c:v>
                </c:pt>
                <c:pt idx="744" formatCode="General">
                  <c:v>0</c:v>
                </c:pt>
                <c:pt idx="745" formatCode="General">
                  <c:v>2.9999999999999997E-4</c:v>
                </c:pt>
                <c:pt idx="746" formatCode="General">
                  <c:v>0</c:v>
                </c:pt>
                <c:pt idx="747" formatCode="General">
                  <c:v>5.9999999999999995E-4</c:v>
                </c:pt>
                <c:pt idx="748" formatCode="General">
                  <c:v>5.9999999999999995E-4</c:v>
                </c:pt>
                <c:pt idx="749" formatCode="General">
                  <c:v>1.8E-3</c:v>
                </c:pt>
                <c:pt idx="750" formatCode="General">
                  <c:v>1E-4</c:v>
                </c:pt>
                <c:pt idx="751" formatCode="General">
                  <c:v>0</c:v>
                </c:pt>
                <c:pt idx="752" formatCode="General">
                  <c:v>0</c:v>
                </c:pt>
                <c:pt idx="753" formatCode="General">
                  <c:v>8.9999999999999998E-4</c:v>
                </c:pt>
                <c:pt idx="754" formatCode="General">
                  <c:v>5.0000000000000001E-4</c:v>
                </c:pt>
                <c:pt idx="755" formatCode="General">
                  <c:v>2.0000000000000001E-4</c:v>
                </c:pt>
                <c:pt idx="756" formatCode="General">
                  <c:v>0</c:v>
                </c:pt>
                <c:pt idx="757" formatCode="General">
                  <c:v>0</c:v>
                </c:pt>
                <c:pt idx="758" formatCode="General">
                  <c:v>0</c:v>
                </c:pt>
                <c:pt idx="759" formatCode="General">
                  <c:v>5.9999999999999995E-4</c:v>
                </c:pt>
                <c:pt idx="760" formatCode="General">
                  <c:v>8.9999999999999998E-4</c:v>
                </c:pt>
                <c:pt idx="761" formatCode="General">
                  <c:v>6.9999999999999999E-4</c:v>
                </c:pt>
                <c:pt idx="762" formatCode="General">
                  <c:v>5.0000000000000001E-4</c:v>
                </c:pt>
                <c:pt idx="763" formatCode="General">
                  <c:v>2.9999999999999997E-4</c:v>
                </c:pt>
                <c:pt idx="764" formatCode="General">
                  <c:v>2.9999999999999997E-4</c:v>
                </c:pt>
                <c:pt idx="765" formatCode="General">
                  <c:v>8.0000000000000004E-4</c:v>
                </c:pt>
                <c:pt idx="766" formatCode="General">
                  <c:v>1.1999999999999999E-3</c:v>
                </c:pt>
                <c:pt idx="767" formatCode="General">
                  <c:v>0</c:v>
                </c:pt>
                <c:pt idx="768" formatCode="General">
                  <c:v>0</c:v>
                </c:pt>
                <c:pt idx="769" formatCode="General">
                  <c:v>0</c:v>
                </c:pt>
                <c:pt idx="770" formatCode="General">
                  <c:v>0</c:v>
                </c:pt>
                <c:pt idx="771" formatCode="General">
                  <c:v>1.6000000000000001E-3</c:v>
                </c:pt>
                <c:pt idx="772" formatCode="General">
                  <c:v>0</c:v>
                </c:pt>
                <c:pt idx="773" formatCode="General">
                  <c:v>0</c:v>
                </c:pt>
                <c:pt idx="774" formatCode="General">
                  <c:v>5.9999999999999995E-4</c:v>
                </c:pt>
                <c:pt idx="775" formatCode="General">
                  <c:v>0</c:v>
                </c:pt>
                <c:pt idx="776" formatCode="General">
                  <c:v>0</c:v>
                </c:pt>
                <c:pt idx="777" formatCode="General">
                  <c:v>0</c:v>
                </c:pt>
                <c:pt idx="778" formatCode="General">
                  <c:v>1E-3</c:v>
                </c:pt>
                <c:pt idx="779" formatCode="General">
                  <c:v>1E-4</c:v>
                </c:pt>
                <c:pt idx="780" formatCode="General">
                  <c:v>2.9999999999999997E-4</c:v>
                </c:pt>
                <c:pt idx="781" formatCode="General">
                  <c:v>0</c:v>
                </c:pt>
                <c:pt idx="782" formatCode="General">
                  <c:v>0</c:v>
                </c:pt>
                <c:pt idx="783" formatCode="General">
                  <c:v>0</c:v>
                </c:pt>
                <c:pt idx="784">
                  <c:v>1E-3</c:v>
                </c:pt>
                <c:pt idx="785" formatCode="General">
                  <c:v>1E-4</c:v>
                </c:pt>
                <c:pt idx="786" formatCode="General">
                  <c:v>0</c:v>
                </c:pt>
                <c:pt idx="787" formatCode="General">
                  <c:v>0</c:v>
                </c:pt>
                <c:pt idx="788" formatCode="General">
                  <c:v>0</c:v>
                </c:pt>
                <c:pt idx="789" formatCode="General">
                  <c:v>0</c:v>
                </c:pt>
                <c:pt idx="790" formatCode="General">
                  <c:v>0</c:v>
                </c:pt>
                <c:pt idx="791" formatCode="General">
                  <c:v>0</c:v>
                </c:pt>
                <c:pt idx="792" formatCode="General">
                  <c:v>0</c:v>
                </c:pt>
                <c:pt idx="793" formatCode="General">
                  <c:v>6.9999999999999999E-4</c:v>
                </c:pt>
                <c:pt idx="794" formatCode="General">
                  <c:v>2.0000000000000001E-4</c:v>
                </c:pt>
                <c:pt idx="795" formatCode="General">
                  <c:v>0</c:v>
                </c:pt>
                <c:pt idx="796" formatCode="General">
                  <c:v>1.1000000000000001E-3</c:v>
                </c:pt>
                <c:pt idx="797" formatCode="General">
                  <c:v>2.9999999999999997E-4</c:v>
                </c:pt>
                <c:pt idx="798" formatCode="General">
                  <c:v>5.0000000000000001E-4</c:v>
                </c:pt>
                <c:pt idx="799" formatCode="General">
                  <c:v>2.9999999999999997E-4</c:v>
                </c:pt>
                <c:pt idx="800" formatCode="General">
                  <c:v>1.1000000000000001E-3</c:v>
                </c:pt>
                <c:pt idx="801" formatCode="General">
                  <c:v>1.9E-3</c:v>
                </c:pt>
                <c:pt idx="802" formatCode="General">
                  <c:v>2.0000000000000001E-4</c:v>
                </c:pt>
                <c:pt idx="803" formatCode="General">
                  <c:v>1.1000000000000001E-3</c:v>
                </c:pt>
                <c:pt idx="804" formatCode="General">
                  <c:v>0</c:v>
                </c:pt>
                <c:pt idx="805" formatCode="General">
                  <c:v>4.0000000000000002E-4</c:v>
                </c:pt>
                <c:pt idx="806" formatCode="General">
                  <c:v>1.1999999999999999E-3</c:v>
                </c:pt>
                <c:pt idx="807" formatCode="General">
                  <c:v>8.9999999999999998E-4</c:v>
                </c:pt>
                <c:pt idx="808" formatCode="General">
                  <c:v>1.4E-3</c:v>
                </c:pt>
                <c:pt idx="809" formatCode="General">
                  <c:v>6.9999999999999999E-4</c:v>
                </c:pt>
                <c:pt idx="810" formatCode="General">
                  <c:v>5.9999999999999995E-4</c:v>
                </c:pt>
                <c:pt idx="811" formatCode="General">
                  <c:v>1E-4</c:v>
                </c:pt>
                <c:pt idx="812" formatCode="General">
                  <c:v>5.9999999999999995E-4</c:v>
                </c:pt>
                <c:pt idx="813" formatCode="General">
                  <c:v>1E-4</c:v>
                </c:pt>
                <c:pt idx="814" formatCode="General">
                  <c:v>5.0000000000000001E-4</c:v>
                </c:pt>
                <c:pt idx="815" formatCode="General">
                  <c:v>5.0000000000000001E-4</c:v>
                </c:pt>
                <c:pt idx="816" formatCode="General">
                  <c:v>1E-4</c:v>
                </c:pt>
                <c:pt idx="817" formatCode="General">
                  <c:v>6.9999999999999999E-4</c:v>
                </c:pt>
                <c:pt idx="818" formatCode="General">
                  <c:v>5.9999999999999995E-4</c:v>
                </c:pt>
                <c:pt idx="819" formatCode="General">
                  <c:v>1.1999999999999999E-3</c:v>
                </c:pt>
                <c:pt idx="820" formatCode="General">
                  <c:v>1.2999999999999999E-3</c:v>
                </c:pt>
                <c:pt idx="821" formatCode="General">
                  <c:v>1.6000000000000001E-3</c:v>
                </c:pt>
                <c:pt idx="822" formatCode="General">
                  <c:v>1.1000000000000001E-3</c:v>
                </c:pt>
                <c:pt idx="823" formatCode="General">
                  <c:v>5.0000000000000001E-4</c:v>
                </c:pt>
                <c:pt idx="824" formatCode="General">
                  <c:v>1.4E-3</c:v>
                </c:pt>
                <c:pt idx="825" formatCode="General">
                  <c:v>0</c:v>
                </c:pt>
                <c:pt idx="826" formatCode="General">
                  <c:v>2.0000000000000001E-4</c:v>
                </c:pt>
                <c:pt idx="827" formatCode="General">
                  <c:v>5.0000000000000001E-4</c:v>
                </c:pt>
                <c:pt idx="828" formatCode="General">
                  <c:v>5.9999999999999995E-4</c:v>
                </c:pt>
                <c:pt idx="829" formatCode="General">
                  <c:v>0</c:v>
                </c:pt>
                <c:pt idx="830" formatCode="General">
                  <c:v>8.9999999999999998E-4</c:v>
                </c:pt>
                <c:pt idx="831" formatCode="General">
                  <c:v>1.9E-3</c:v>
                </c:pt>
                <c:pt idx="832" formatCode="General">
                  <c:v>0</c:v>
                </c:pt>
                <c:pt idx="833" formatCode="General">
                  <c:v>5.0000000000000001E-4</c:v>
                </c:pt>
                <c:pt idx="834" formatCode="General">
                  <c:v>6.9999999999999999E-4</c:v>
                </c:pt>
                <c:pt idx="835" formatCode="General">
                  <c:v>0</c:v>
                </c:pt>
                <c:pt idx="836" formatCode="General">
                  <c:v>8.0000000000000004E-4</c:v>
                </c:pt>
                <c:pt idx="837" formatCode="General">
                  <c:v>1.1000000000000001E-3</c:v>
                </c:pt>
                <c:pt idx="838" formatCode="General">
                  <c:v>1E-4</c:v>
                </c:pt>
                <c:pt idx="839">
                  <c:v>0</c:v>
                </c:pt>
                <c:pt idx="840" formatCode="General">
                  <c:v>5.0000000000000001E-4</c:v>
                </c:pt>
                <c:pt idx="841" formatCode="General">
                  <c:v>2.9999999999999997E-4</c:v>
                </c:pt>
                <c:pt idx="842" formatCode="General">
                  <c:v>4.0000000000000002E-4</c:v>
                </c:pt>
                <c:pt idx="843" formatCode="General">
                  <c:v>1.5E-3</c:v>
                </c:pt>
                <c:pt idx="844" formatCode="General">
                  <c:v>6.9999999999999999E-4</c:v>
                </c:pt>
                <c:pt idx="845" formatCode="General">
                  <c:v>2.9999999999999997E-4</c:v>
                </c:pt>
                <c:pt idx="846">
                  <c:v>1E-3</c:v>
                </c:pt>
                <c:pt idx="847" formatCode="General">
                  <c:v>2.0000000000000001E-4</c:v>
                </c:pt>
                <c:pt idx="848" formatCode="General">
                  <c:v>1.1999999999999999E-3</c:v>
                </c:pt>
                <c:pt idx="849">
                  <c:v>0</c:v>
                </c:pt>
                <c:pt idx="850" formatCode="General">
                  <c:v>1E-4</c:v>
                </c:pt>
                <c:pt idx="851" formatCode="General">
                  <c:v>5.0000000000000001E-4</c:v>
                </c:pt>
                <c:pt idx="852" formatCode="General">
                  <c:v>4.0000000000000002E-4</c:v>
                </c:pt>
                <c:pt idx="853" formatCode="General">
                  <c:v>2.9999999999999997E-4</c:v>
                </c:pt>
                <c:pt idx="854" formatCode="General">
                  <c:v>2.9999999999999997E-4</c:v>
                </c:pt>
                <c:pt idx="855" formatCode="General">
                  <c:v>2.9999999999999997E-4</c:v>
                </c:pt>
                <c:pt idx="856" formatCode="General">
                  <c:v>1.1999999999999999E-3</c:v>
                </c:pt>
                <c:pt idx="857" formatCode="General">
                  <c:v>0</c:v>
                </c:pt>
                <c:pt idx="858" formatCode="General">
                  <c:v>6.9999999999999999E-4</c:v>
                </c:pt>
                <c:pt idx="859" formatCode="General">
                  <c:v>0</c:v>
                </c:pt>
                <c:pt idx="860" formatCode="General">
                  <c:v>5.0000000000000001E-4</c:v>
                </c:pt>
                <c:pt idx="861" formatCode="General">
                  <c:v>8.0000000000000004E-4</c:v>
                </c:pt>
                <c:pt idx="862" formatCode="General">
                  <c:v>0</c:v>
                </c:pt>
                <c:pt idx="863" formatCode="General">
                  <c:v>1E-4</c:v>
                </c:pt>
                <c:pt idx="864" formatCode="General">
                  <c:v>0</c:v>
                </c:pt>
                <c:pt idx="865" formatCode="General">
                  <c:v>4.0000000000000002E-4</c:v>
                </c:pt>
                <c:pt idx="866" formatCode="General">
                  <c:v>5.9999999999999995E-4</c:v>
                </c:pt>
                <c:pt idx="867" formatCode="General">
                  <c:v>1.2999999999999999E-3</c:v>
                </c:pt>
                <c:pt idx="868" formatCode="General">
                  <c:v>1E-4</c:v>
                </c:pt>
                <c:pt idx="869" formatCode="General">
                  <c:v>2.9999999999999997E-4</c:v>
                </c:pt>
                <c:pt idx="870" formatCode="General">
                  <c:v>1.4E-3</c:v>
                </c:pt>
                <c:pt idx="871" formatCode="General">
                  <c:v>2.9999999999999997E-4</c:v>
                </c:pt>
                <c:pt idx="872" formatCode="General">
                  <c:v>2.9999999999999997E-4</c:v>
                </c:pt>
                <c:pt idx="873" formatCode="General">
                  <c:v>1.1999999999999999E-3</c:v>
                </c:pt>
                <c:pt idx="874" formatCode="General">
                  <c:v>1.5E-3</c:v>
                </c:pt>
                <c:pt idx="875" formatCode="General">
                  <c:v>1.6999999999999999E-3</c:v>
                </c:pt>
                <c:pt idx="876" formatCode="General">
                  <c:v>4.0000000000000002E-4</c:v>
                </c:pt>
                <c:pt idx="877" formatCode="General">
                  <c:v>1.1999999999999999E-3</c:v>
                </c:pt>
                <c:pt idx="878" formatCode="General">
                  <c:v>2.9999999999999997E-4</c:v>
                </c:pt>
                <c:pt idx="879" formatCode="General">
                  <c:v>2.0000000000000001E-4</c:v>
                </c:pt>
                <c:pt idx="880" formatCode="General">
                  <c:v>6.9999999999999999E-4</c:v>
                </c:pt>
                <c:pt idx="881" formatCode="General">
                  <c:v>6.9999999999999999E-4</c:v>
                </c:pt>
                <c:pt idx="882" formatCode="General">
                  <c:v>5.9999999999999995E-4</c:v>
                </c:pt>
                <c:pt idx="883" formatCode="General">
                  <c:v>1.6000000000000001E-3</c:v>
                </c:pt>
                <c:pt idx="884" formatCode="General">
                  <c:v>1E-4</c:v>
                </c:pt>
                <c:pt idx="885" formatCode="General">
                  <c:v>4.0000000000000002E-4</c:v>
                </c:pt>
                <c:pt idx="886">
                  <c:v>1E-3</c:v>
                </c:pt>
                <c:pt idx="887" formatCode="General">
                  <c:v>1.1999999999999999E-3</c:v>
                </c:pt>
                <c:pt idx="888" formatCode="General">
                  <c:v>4.0000000000000002E-4</c:v>
                </c:pt>
                <c:pt idx="889" formatCode="General">
                  <c:v>2.0000000000000001E-4</c:v>
                </c:pt>
                <c:pt idx="890" formatCode="General">
                  <c:v>2.9999999999999997E-4</c:v>
                </c:pt>
                <c:pt idx="891" formatCode="General">
                  <c:v>2.0000000000000001E-4</c:v>
                </c:pt>
                <c:pt idx="892" formatCode="General">
                  <c:v>0</c:v>
                </c:pt>
                <c:pt idx="893" formatCode="General">
                  <c:v>2.9999999999999997E-4</c:v>
                </c:pt>
                <c:pt idx="894" formatCode="General">
                  <c:v>8.0000000000000004E-4</c:v>
                </c:pt>
                <c:pt idx="895" formatCode="General">
                  <c:v>0</c:v>
                </c:pt>
                <c:pt idx="896" formatCode="General">
                  <c:v>0</c:v>
                </c:pt>
                <c:pt idx="897" formatCode="General">
                  <c:v>0</c:v>
                </c:pt>
                <c:pt idx="898" formatCode="General">
                  <c:v>5.0000000000000001E-4</c:v>
                </c:pt>
                <c:pt idx="899" formatCode="General">
                  <c:v>1.1000000000000001E-3</c:v>
                </c:pt>
                <c:pt idx="900" formatCode="General">
                  <c:v>2.9999999999999997E-4</c:v>
                </c:pt>
                <c:pt idx="901" formatCode="General">
                  <c:v>8.9999999999999998E-4</c:v>
                </c:pt>
                <c:pt idx="902" formatCode="General">
                  <c:v>0</c:v>
                </c:pt>
                <c:pt idx="903" formatCode="General">
                  <c:v>1.1000000000000001E-3</c:v>
                </c:pt>
                <c:pt idx="904" formatCode="General">
                  <c:v>2.9999999999999997E-4</c:v>
                </c:pt>
                <c:pt idx="905" formatCode="General">
                  <c:v>0</c:v>
                </c:pt>
                <c:pt idx="906" formatCode="General">
                  <c:v>0</c:v>
                </c:pt>
                <c:pt idx="907" formatCode="General">
                  <c:v>5.9999999999999995E-4</c:v>
                </c:pt>
                <c:pt idx="908" formatCode="General">
                  <c:v>5.9999999999999995E-4</c:v>
                </c:pt>
                <c:pt idx="909" formatCode="General">
                  <c:v>8.0000000000000004E-4</c:v>
                </c:pt>
                <c:pt idx="910" formatCode="General">
                  <c:v>1.4E-3</c:v>
                </c:pt>
                <c:pt idx="911" formatCode="General">
                  <c:v>0</c:v>
                </c:pt>
                <c:pt idx="912" formatCode="General">
                  <c:v>1.1000000000000001E-3</c:v>
                </c:pt>
                <c:pt idx="913" formatCode="General">
                  <c:v>6.9999999999999999E-4</c:v>
                </c:pt>
                <c:pt idx="914" formatCode="General">
                  <c:v>0</c:v>
                </c:pt>
                <c:pt idx="915" formatCode="General">
                  <c:v>0</c:v>
                </c:pt>
                <c:pt idx="916" formatCode="General">
                  <c:v>5.9999999999999995E-4</c:v>
                </c:pt>
                <c:pt idx="917" formatCode="General">
                  <c:v>1E-3</c:v>
                </c:pt>
                <c:pt idx="918" formatCode="General">
                  <c:v>2.9999999999999997E-4</c:v>
                </c:pt>
                <c:pt idx="919" formatCode="General">
                  <c:v>2.0000000000000001E-4</c:v>
                </c:pt>
                <c:pt idx="920" formatCode="General">
                  <c:v>1E-3</c:v>
                </c:pt>
                <c:pt idx="921" formatCode="General">
                  <c:v>1.4E-3</c:v>
                </c:pt>
                <c:pt idx="922" formatCode="General">
                  <c:v>1E-3</c:v>
                </c:pt>
                <c:pt idx="923" formatCode="General">
                  <c:v>0</c:v>
                </c:pt>
                <c:pt idx="924" formatCode="General">
                  <c:v>1E-4</c:v>
                </c:pt>
                <c:pt idx="925" formatCode="General">
                  <c:v>1E-4</c:v>
                </c:pt>
                <c:pt idx="926" formatCode="General">
                  <c:v>1.1000000000000001E-3</c:v>
                </c:pt>
                <c:pt idx="927" formatCode="General">
                  <c:v>1E-3</c:v>
                </c:pt>
                <c:pt idx="928" formatCode="General">
                  <c:v>0</c:v>
                </c:pt>
                <c:pt idx="929" formatCode="General">
                  <c:v>5.9999999999999995E-4</c:v>
                </c:pt>
                <c:pt idx="930" formatCode="General">
                  <c:v>1.4E-3</c:v>
                </c:pt>
                <c:pt idx="931" formatCode="General">
                  <c:v>1.6999999999999999E-3</c:v>
                </c:pt>
                <c:pt idx="932" formatCode="General">
                  <c:v>2.9999999999999997E-4</c:v>
                </c:pt>
                <c:pt idx="933" formatCode="General">
                  <c:v>1.5E-3</c:v>
                </c:pt>
                <c:pt idx="934" formatCode="General">
                  <c:v>0</c:v>
                </c:pt>
                <c:pt idx="935" formatCode="General">
                  <c:v>1.4E-3</c:v>
                </c:pt>
                <c:pt idx="936" formatCode="General">
                  <c:v>0</c:v>
                </c:pt>
                <c:pt idx="937" formatCode="General">
                  <c:v>1.5E-3</c:v>
                </c:pt>
                <c:pt idx="938" formatCode="General">
                  <c:v>2.9999999999999997E-4</c:v>
                </c:pt>
                <c:pt idx="939" formatCode="General">
                  <c:v>2.9999999999999997E-4</c:v>
                </c:pt>
                <c:pt idx="940" formatCode="General">
                  <c:v>2.0000000000000001E-4</c:v>
                </c:pt>
                <c:pt idx="941" formatCode="General">
                  <c:v>8.9999999999999998E-4</c:v>
                </c:pt>
                <c:pt idx="942" formatCode="General">
                  <c:v>1E-3</c:v>
                </c:pt>
                <c:pt idx="943" formatCode="General">
                  <c:v>1.9E-3</c:v>
                </c:pt>
                <c:pt idx="944" formatCode="General">
                  <c:v>1.9E-3</c:v>
                </c:pt>
                <c:pt idx="945" formatCode="General">
                  <c:v>1E-3</c:v>
                </c:pt>
                <c:pt idx="946" formatCode="General">
                  <c:v>5.0000000000000001E-4</c:v>
                </c:pt>
                <c:pt idx="947" formatCode="General">
                  <c:v>4.0000000000000002E-4</c:v>
                </c:pt>
                <c:pt idx="948" formatCode="General">
                  <c:v>2.9999999999999997E-4</c:v>
                </c:pt>
                <c:pt idx="949" formatCode="General">
                  <c:v>2.0000000000000001E-4</c:v>
                </c:pt>
                <c:pt idx="950" formatCode="General">
                  <c:v>5.0000000000000001E-4</c:v>
                </c:pt>
                <c:pt idx="951" formatCode="General">
                  <c:v>1.8E-3</c:v>
                </c:pt>
                <c:pt idx="952" formatCode="General">
                  <c:v>2.0000000000000001E-4</c:v>
                </c:pt>
                <c:pt idx="953" formatCode="General">
                  <c:v>0</c:v>
                </c:pt>
                <c:pt idx="954" formatCode="General">
                  <c:v>8.0000000000000004E-4</c:v>
                </c:pt>
                <c:pt idx="955" formatCode="General">
                  <c:v>5.9999999999999995E-4</c:v>
                </c:pt>
                <c:pt idx="956" formatCode="General">
                  <c:v>2.0000000000000001E-4</c:v>
                </c:pt>
                <c:pt idx="957" formatCode="General">
                  <c:v>1E-4</c:v>
                </c:pt>
                <c:pt idx="958" formatCode="General">
                  <c:v>1.9E-3</c:v>
                </c:pt>
                <c:pt idx="959" formatCode="General">
                  <c:v>2.9999999999999997E-4</c:v>
                </c:pt>
                <c:pt idx="960" formatCode="General">
                  <c:v>6.9999999999999999E-4</c:v>
                </c:pt>
                <c:pt idx="961" formatCode="General">
                  <c:v>2.0000000000000001E-4</c:v>
                </c:pt>
                <c:pt idx="962" formatCode="General">
                  <c:v>2.9999999999999997E-4</c:v>
                </c:pt>
                <c:pt idx="963" formatCode="General">
                  <c:v>0</c:v>
                </c:pt>
                <c:pt idx="964" formatCode="General">
                  <c:v>1.2999999999999999E-3</c:v>
                </c:pt>
                <c:pt idx="965" formatCode="General">
                  <c:v>2.0000000000000001E-4</c:v>
                </c:pt>
                <c:pt idx="966" formatCode="General">
                  <c:v>1E-4</c:v>
                </c:pt>
                <c:pt idx="967" formatCode="General">
                  <c:v>0</c:v>
                </c:pt>
                <c:pt idx="968" formatCode="General">
                  <c:v>1.8E-3</c:v>
                </c:pt>
                <c:pt idx="969" formatCode="General">
                  <c:v>1.4E-3</c:v>
                </c:pt>
                <c:pt idx="970" formatCode="General">
                  <c:v>0</c:v>
                </c:pt>
                <c:pt idx="971" formatCode="General">
                  <c:v>0</c:v>
                </c:pt>
                <c:pt idx="972" formatCode="General">
                  <c:v>1.1000000000000001E-3</c:v>
                </c:pt>
                <c:pt idx="973" formatCode="General">
                  <c:v>2.9999999999999997E-4</c:v>
                </c:pt>
                <c:pt idx="974" formatCode="General">
                  <c:v>1.4E-3</c:v>
                </c:pt>
                <c:pt idx="975" formatCode="General">
                  <c:v>0</c:v>
                </c:pt>
                <c:pt idx="976" formatCode="General">
                  <c:v>8.9999999999999998E-4</c:v>
                </c:pt>
                <c:pt idx="977" formatCode="General">
                  <c:v>0</c:v>
                </c:pt>
                <c:pt idx="978" formatCode="General">
                  <c:v>1E-4</c:v>
                </c:pt>
                <c:pt idx="979" formatCode="General">
                  <c:v>2.0000000000000001E-4</c:v>
                </c:pt>
                <c:pt idx="980" formatCode="General">
                  <c:v>4.0000000000000002E-4</c:v>
                </c:pt>
                <c:pt idx="981" formatCode="General">
                  <c:v>2.0000000000000001E-4</c:v>
                </c:pt>
                <c:pt idx="982" formatCode="General">
                  <c:v>0</c:v>
                </c:pt>
                <c:pt idx="983" formatCode="General">
                  <c:v>5.0000000000000001E-4</c:v>
                </c:pt>
                <c:pt idx="984" formatCode="General">
                  <c:v>5.0000000000000001E-4</c:v>
                </c:pt>
                <c:pt idx="985" formatCode="General">
                  <c:v>2.9999999999999997E-4</c:v>
                </c:pt>
                <c:pt idx="986" formatCode="General">
                  <c:v>8.0000000000000004E-4</c:v>
                </c:pt>
                <c:pt idx="987" formatCode="General">
                  <c:v>0</c:v>
                </c:pt>
                <c:pt idx="988" formatCode="General">
                  <c:v>2.9999999999999997E-4</c:v>
                </c:pt>
                <c:pt idx="989" formatCode="General">
                  <c:v>8.0000000000000004E-4</c:v>
                </c:pt>
                <c:pt idx="990" formatCode="General">
                  <c:v>2.0000000000000001E-4</c:v>
                </c:pt>
                <c:pt idx="991" formatCode="General">
                  <c:v>1.5E-3</c:v>
                </c:pt>
                <c:pt idx="992" formatCode="General">
                  <c:v>8.9999999999999998E-4</c:v>
                </c:pt>
                <c:pt idx="993" formatCode="General">
                  <c:v>8.0000000000000004E-4</c:v>
                </c:pt>
                <c:pt idx="994" formatCode="General">
                  <c:v>8.0000000000000004E-4</c:v>
                </c:pt>
                <c:pt idx="995" formatCode="General">
                  <c:v>1.5E-3</c:v>
                </c:pt>
                <c:pt idx="996" formatCode="General">
                  <c:v>1.2999999999999999E-3</c:v>
                </c:pt>
                <c:pt idx="997" formatCode="General">
                  <c:v>1E-4</c:v>
                </c:pt>
                <c:pt idx="998" formatCode="General">
                  <c:v>2.9999999999999997E-4</c:v>
                </c:pt>
                <c:pt idx="999" formatCode="General">
                  <c:v>0</c:v>
                </c:pt>
                <c:pt idx="1000" formatCode="General">
                  <c:v>5.9999999999999995E-4</c:v>
                </c:pt>
                <c:pt idx="1001" formatCode="General">
                  <c:v>2.9999999999999997E-4</c:v>
                </c:pt>
                <c:pt idx="1002" formatCode="General">
                  <c:v>8.0000000000000004E-4</c:v>
                </c:pt>
                <c:pt idx="1003" formatCode="General">
                  <c:v>0</c:v>
                </c:pt>
                <c:pt idx="1004" formatCode="General">
                  <c:v>0</c:v>
                </c:pt>
                <c:pt idx="1005" formatCode="General">
                  <c:v>2.0000000000000001E-4</c:v>
                </c:pt>
                <c:pt idx="1006" formatCode="General">
                  <c:v>0</c:v>
                </c:pt>
                <c:pt idx="1007" formatCode="General">
                  <c:v>1E-3</c:v>
                </c:pt>
                <c:pt idx="1008" formatCode="General">
                  <c:v>2.9999999999999997E-4</c:v>
                </c:pt>
                <c:pt idx="1009" formatCode="General">
                  <c:v>1.1000000000000001E-3</c:v>
                </c:pt>
                <c:pt idx="1010" formatCode="General">
                  <c:v>8.9999999999999998E-4</c:v>
                </c:pt>
                <c:pt idx="1011" formatCode="General">
                  <c:v>2.0000000000000001E-4</c:v>
                </c:pt>
                <c:pt idx="1012" formatCode="General">
                  <c:v>1.5E-3</c:v>
                </c:pt>
                <c:pt idx="1013" formatCode="General">
                  <c:v>2.0000000000000001E-4</c:v>
                </c:pt>
                <c:pt idx="1014" formatCode="General">
                  <c:v>1.4E-3</c:v>
                </c:pt>
                <c:pt idx="1015" formatCode="General">
                  <c:v>8.0000000000000004E-4</c:v>
                </c:pt>
                <c:pt idx="1016" formatCode="General">
                  <c:v>4.0000000000000002E-4</c:v>
                </c:pt>
                <c:pt idx="1017" formatCode="General">
                  <c:v>5.0000000000000001E-4</c:v>
                </c:pt>
                <c:pt idx="1018" formatCode="General">
                  <c:v>2.9999999999999997E-4</c:v>
                </c:pt>
                <c:pt idx="1019" formatCode="General">
                  <c:v>4.0000000000000002E-4</c:v>
                </c:pt>
                <c:pt idx="1020" formatCode="General">
                  <c:v>8.0000000000000004E-4</c:v>
                </c:pt>
                <c:pt idx="1021" formatCode="General">
                  <c:v>1.5E-3</c:v>
                </c:pt>
                <c:pt idx="1022" formatCode="General">
                  <c:v>1.8E-3</c:v>
                </c:pt>
                <c:pt idx="1023" formatCode="General">
                  <c:v>5.0000000000000001E-4</c:v>
                </c:pt>
                <c:pt idx="1024" formatCode="General">
                  <c:v>5.0000000000000001E-4</c:v>
                </c:pt>
                <c:pt idx="1025" formatCode="General">
                  <c:v>1.1999999999999999E-3</c:v>
                </c:pt>
                <c:pt idx="1026" formatCode="General">
                  <c:v>8.0000000000000004E-4</c:v>
                </c:pt>
                <c:pt idx="1027" formatCode="General">
                  <c:v>5.9999999999999995E-4</c:v>
                </c:pt>
                <c:pt idx="1028" formatCode="General">
                  <c:v>1.2999999999999999E-3</c:v>
                </c:pt>
                <c:pt idx="1029" formatCode="General">
                  <c:v>6.9999999999999999E-4</c:v>
                </c:pt>
                <c:pt idx="1030" formatCode="General">
                  <c:v>1.8E-3</c:v>
                </c:pt>
                <c:pt idx="1031" formatCode="General">
                  <c:v>1.1999999999999999E-3</c:v>
                </c:pt>
                <c:pt idx="1032" formatCode="General">
                  <c:v>1.2999999999999999E-3</c:v>
                </c:pt>
                <c:pt idx="1033" formatCode="General">
                  <c:v>1.1000000000000001E-3</c:v>
                </c:pt>
                <c:pt idx="1034" formatCode="General">
                  <c:v>1.6000000000000001E-3</c:v>
                </c:pt>
                <c:pt idx="1035" formatCode="General">
                  <c:v>1.6999999999999999E-3</c:v>
                </c:pt>
                <c:pt idx="1036" formatCode="General">
                  <c:v>8.0000000000000004E-4</c:v>
                </c:pt>
                <c:pt idx="1037" formatCode="General">
                  <c:v>8.0000000000000004E-4</c:v>
                </c:pt>
                <c:pt idx="1038" formatCode="General">
                  <c:v>1E-3</c:v>
                </c:pt>
                <c:pt idx="1039" formatCode="General">
                  <c:v>1E-3</c:v>
                </c:pt>
                <c:pt idx="1040" formatCode="General">
                  <c:v>1.2999999999999999E-3</c:v>
                </c:pt>
                <c:pt idx="1041" formatCode="General">
                  <c:v>8.0000000000000004E-4</c:v>
                </c:pt>
                <c:pt idx="1042" formatCode="General">
                  <c:v>1.1999999999999999E-3</c:v>
                </c:pt>
                <c:pt idx="1043" formatCode="General">
                  <c:v>8.9999999999999998E-4</c:v>
                </c:pt>
                <c:pt idx="1044" formatCode="General">
                  <c:v>1.1999999999999999E-3</c:v>
                </c:pt>
                <c:pt idx="1045" formatCode="General">
                  <c:v>6.9999999999999999E-4</c:v>
                </c:pt>
                <c:pt idx="1046" formatCode="General">
                  <c:v>1.1999999999999999E-3</c:v>
                </c:pt>
                <c:pt idx="1047" formatCode="General">
                  <c:v>1.9E-3</c:v>
                </c:pt>
                <c:pt idx="1048" formatCode="General">
                  <c:v>5.0000000000000001E-4</c:v>
                </c:pt>
                <c:pt idx="1049" formatCode="General">
                  <c:v>2.9999999999999997E-4</c:v>
                </c:pt>
                <c:pt idx="1050" formatCode="General">
                  <c:v>4.0000000000000002E-4</c:v>
                </c:pt>
                <c:pt idx="1051" formatCode="General">
                  <c:v>8.0000000000000004E-4</c:v>
                </c:pt>
                <c:pt idx="1052" formatCode="General">
                  <c:v>2.9999999999999997E-4</c:v>
                </c:pt>
                <c:pt idx="1053" formatCode="General">
                  <c:v>5.9999999999999995E-4</c:v>
                </c:pt>
                <c:pt idx="1054" formatCode="General">
                  <c:v>0</c:v>
                </c:pt>
                <c:pt idx="1055" formatCode="General">
                  <c:v>1.6000000000000001E-3</c:v>
                </c:pt>
                <c:pt idx="1056" formatCode="General">
                  <c:v>5.0000000000000001E-4</c:v>
                </c:pt>
                <c:pt idx="1057" formatCode="General">
                  <c:v>1.1000000000000001E-3</c:v>
                </c:pt>
                <c:pt idx="1058" formatCode="General">
                  <c:v>1E-3</c:v>
                </c:pt>
                <c:pt idx="1059" formatCode="General">
                  <c:v>1.2999999999999999E-3</c:v>
                </c:pt>
                <c:pt idx="1060" formatCode="General">
                  <c:v>1.2999999999999999E-3</c:v>
                </c:pt>
                <c:pt idx="1061" formatCode="General">
                  <c:v>4.0000000000000002E-4</c:v>
                </c:pt>
                <c:pt idx="1062" formatCode="General">
                  <c:v>1E-3</c:v>
                </c:pt>
                <c:pt idx="1063" formatCode="General">
                  <c:v>8.9999999999999998E-4</c:v>
                </c:pt>
                <c:pt idx="1064" formatCode="General">
                  <c:v>8.0000000000000004E-4</c:v>
                </c:pt>
                <c:pt idx="1065" formatCode="General">
                  <c:v>4.0000000000000002E-4</c:v>
                </c:pt>
                <c:pt idx="1066" formatCode="General">
                  <c:v>1.5E-3</c:v>
                </c:pt>
                <c:pt idx="1067" formatCode="General">
                  <c:v>1.5E-3</c:v>
                </c:pt>
                <c:pt idx="1068" formatCode="General">
                  <c:v>2.0000000000000001E-4</c:v>
                </c:pt>
                <c:pt idx="1069" formatCode="General">
                  <c:v>5.9999999999999995E-4</c:v>
                </c:pt>
                <c:pt idx="1070" formatCode="General">
                  <c:v>2.9999999999999997E-4</c:v>
                </c:pt>
                <c:pt idx="1071" formatCode="General">
                  <c:v>1.5E-3</c:v>
                </c:pt>
                <c:pt idx="1072" formatCode="General">
                  <c:v>0</c:v>
                </c:pt>
                <c:pt idx="1073" formatCode="General">
                  <c:v>4.0000000000000002E-4</c:v>
                </c:pt>
                <c:pt idx="1074" formatCode="General">
                  <c:v>8.0000000000000004E-4</c:v>
                </c:pt>
                <c:pt idx="1075" formatCode="General">
                  <c:v>0</c:v>
                </c:pt>
                <c:pt idx="1076" formatCode="General">
                  <c:v>2.0000000000000001E-4</c:v>
                </c:pt>
                <c:pt idx="1077" formatCode="General">
                  <c:v>1.6999999999999999E-3</c:v>
                </c:pt>
                <c:pt idx="1078" formatCode="General">
                  <c:v>2.0000000000000001E-4</c:v>
                </c:pt>
                <c:pt idx="1079" formatCode="General">
                  <c:v>8.9999999999999998E-4</c:v>
                </c:pt>
                <c:pt idx="1080" formatCode="General">
                  <c:v>1E-4</c:v>
                </c:pt>
                <c:pt idx="1081" formatCode="General">
                  <c:v>5.9999999999999995E-4</c:v>
                </c:pt>
                <c:pt idx="1082" formatCode="General">
                  <c:v>2.9999999999999997E-4</c:v>
                </c:pt>
                <c:pt idx="1083" formatCode="General">
                  <c:v>6.9999999999999999E-4</c:v>
                </c:pt>
                <c:pt idx="1084" formatCode="General">
                  <c:v>1E-4</c:v>
                </c:pt>
                <c:pt idx="1085" formatCode="General">
                  <c:v>6.9999999999999999E-4</c:v>
                </c:pt>
                <c:pt idx="1086" formatCode="General">
                  <c:v>5.9999999999999995E-4</c:v>
                </c:pt>
                <c:pt idx="1087" formatCode="General">
                  <c:v>2.9999999999999997E-4</c:v>
                </c:pt>
                <c:pt idx="1088" formatCode="General">
                  <c:v>4.0000000000000002E-4</c:v>
                </c:pt>
                <c:pt idx="1089" formatCode="General">
                  <c:v>1.1000000000000001E-3</c:v>
                </c:pt>
                <c:pt idx="1090" formatCode="General">
                  <c:v>1.2999999999999999E-3</c:v>
                </c:pt>
                <c:pt idx="1091" formatCode="General">
                  <c:v>1.1999999999999999E-3</c:v>
                </c:pt>
                <c:pt idx="1092" formatCode="General">
                  <c:v>8.0000000000000004E-4</c:v>
                </c:pt>
                <c:pt idx="1093" formatCode="General">
                  <c:v>2.0000000000000001E-4</c:v>
                </c:pt>
                <c:pt idx="1094" formatCode="General">
                  <c:v>8.0000000000000004E-4</c:v>
                </c:pt>
                <c:pt idx="1095" formatCode="General">
                  <c:v>2.0000000000000001E-4</c:v>
                </c:pt>
                <c:pt idx="1096" formatCode="General">
                  <c:v>5.9999999999999995E-4</c:v>
                </c:pt>
                <c:pt idx="1097" formatCode="General">
                  <c:v>8.9999999999999998E-4</c:v>
                </c:pt>
                <c:pt idx="1098" formatCode="General">
                  <c:v>1.5E-3</c:v>
                </c:pt>
                <c:pt idx="1099" formatCode="General">
                  <c:v>1.2999999999999999E-3</c:v>
                </c:pt>
                <c:pt idx="1100" formatCode="General">
                  <c:v>1.2999999999999999E-3</c:v>
                </c:pt>
                <c:pt idx="1101" formatCode="General">
                  <c:v>1.8E-3</c:v>
                </c:pt>
                <c:pt idx="1102" formatCode="General">
                  <c:v>0</c:v>
                </c:pt>
                <c:pt idx="1103" formatCode="General">
                  <c:v>5.9999999999999995E-4</c:v>
                </c:pt>
                <c:pt idx="1104" formatCode="General">
                  <c:v>4.0000000000000002E-4</c:v>
                </c:pt>
                <c:pt idx="1105" formatCode="General">
                  <c:v>1E-4</c:v>
                </c:pt>
                <c:pt idx="1106" formatCode="General">
                  <c:v>8.0000000000000004E-4</c:v>
                </c:pt>
                <c:pt idx="1107" formatCode="General">
                  <c:v>0</c:v>
                </c:pt>
                <c:pt idx="1108" formatCode="General">
                  <c:v>0</c:v>
                </c:pt>
                <c:pt idx="1109" formatCode="General">
                  <c:v>8.0000000000000004E-4</c:v>
                </c:pt>
                <c:pt idx="1110" formatCode="General">
                  <c:v>5.0000000000000001E-4</c:v>
                </c:pt>
                <c:pt idx="1111" formatCode="General">
                  <c:v>2.0000000000000001E-4</c:v>
                </c:pt>
                <c:pt idx="1112" formatCode="General">
                  <c:v>4.0000000000000002E-4</c:v>
                </c:pt>
                <c:pt idx="1113" formatCode="General">
                  <c:v>2.9999999999999997E-4</c:v>
                </c:pt>
                <c:pt idx="1114" formatCode="General">
                  <c:v>2.0000000000000001E-4</c:v>
                </c:pt>
                <c:pt idx="1115" formatCode="General">
                  <c:v>5.9999999999999995E-4</c:v>
                </c:pt>
                <c:pt idx="1116" formatCode="General">
                  <c:v>8.0000000000000004E-4</c:v>
                </c:pt>
                <c:pt idx="1117" formatCode="General">
                  <c:v>2.9999999999999997E-4</c:v>
                </c:pt>
                <c:pt idx="1118" formatCode="General">
                  <c:v>6.9999999999999999E-4</c:v>
                </c:pt>
                <c:pt idx="1119" formatCode="General">
                  <c:v>1.2999999999999999E-3</c:v>
                </c:pt>
                <c:pt idx="1120" formatCode="General">
                  <c:v>2.0000000000000001E-4</c:v>
                </c:pt>
                <c:pt idx="1121" formatCode="General">
                  <c:v>1.2999999999999999E-3</c:v>
                </c:pt>
                <c:pt idx="1122" formatCode="General">
                  <c:v>2.0000000000000001E-4</c:v>
                </c:pt>
                <c:pt idx="1123" formatCode="General">
                  <c:v>4.0000000000000002E-4</c:v>
                </c:pt>
                <c:pt idx="1124" formatCode="General">
                  <c:v>0</c:v>
                </c:pt>
                <c:pt idx="1125" formatCode="General">
                  <c:v>1E-4</c:v>
                </c:pt>
                <c:pt idx="1126" formatCode="General">
                  <c:v>0</c:v>
                </c:pt>
                <c:pt idx="1127" formatCode="General">
                  <c:v>0</c:v>
                </c:pt>
                <c:pt idx="1128" formatCode="General">
                  <c:v>1E-4</c:v>
                </c:pt>
                <c:pt idx="1129" formatCode="General">
                  <c:v>0</c:v>
                </c:pt>
                <c:pt idx="1130" formatCode="General">
                  <c:v>0</c:v>
                </c:pt>
                <c:pt idx="1131" formatCode="General">
                  <c:v>2.9999999999999997E-4</c:v>
                </c:pt>
                <c:pt idx="1132" formatCode="General">
                  <c:v>2.9999999999999997E-4</c:v>
                </c:pt>
                <c:pt idx="1133" formatCode="General">
                  <c:v>6.9999999999999999E-4</c:v>
                </c:pt>
                <c:pt idx="1134" formatCode="General">
                  <c:v>1.5E-3</c:v>
                </c:pt>
                <c:pt idx="1135" formatCode="General">
                  <c:v>0</c:v>
                </c:pt>
                <c:pt idx="1136" formatCode="General">
                  <c:v>4.0000000000000002E-4</c:v>
                </c:pt>
                <c:pt idx="1137" formatCode="General">
                  <c:v>1E-3</c:v>
                </c:pt>
                <c:pt idx="1138" formatCode="General">
                  <c:v>5.9999999999999995E-4</c:v>
                </c:pt>
                <c:pt idx="1139" formatCode="General">
                  <c:v>1E-4</c:v>
                </c:pt>
                <c:pt idx="1140" formatCode="General">
                  <c:v>2.0000000000000001E-4</c:v>
                </c:pt>
                <c:pt idx="1141" formatCode="General">
                  <c:v>0</c:v>
                </c:pt>
                <c:pt idx="1142" formatCode="General">
                  <c:v>0</c:v>
                </c:pt>
                <c:pt idx="1143" formatCode="General">
                  <c:v>1E-3</c:v>
                </c:pt>
                <c:pt idx="1144" formatCode="General">
                  <c:v>1.1999999999999999E-3</c:v>
                </c:pt>
                <c:pt idx="1145" formatCode="General">
                  <c:v>1.1000000000000001E-3</c:v>
                </c:pt>
                <c:pt idx="1146" formatCode="General">
                  <c:v>0</c:v>
                </c:pt>
                <c:pt idx="1147" formatCode="General">
                  <c:v>4.0000000000000002E-4</c:v>
                </c:pt>
                <c:pt idx="1148" formatCode="General">
                  <c:v>4.0000000000000002E-4</c:v>
                </c:pt>
                <c:pt idx="1149" formatCode="General">
                  <c:v>5.0000000000000001E-4</c:v>
                </c:pt>
                <c:pt idx="1150" formatCode="General">
                  <c:v>2.9999999999999997E-4</c:v>
                </c:pt>
                <c:pt idx="1151" formatCode="General">
                  <c:v>0</c:v>
                </c:pt>
                <c:pt idx="1152" formatCode="General">
                  <c:v>1.6999999999999999E-3</c:v>
                </c:pt>
                <c:pt idx="1153" formatCode="General">
                  <c:v>2.0000000000000001E-4</c:v>
                </c:pt>
                <c:pt idx="1154" formatCode="General">
                  <c:v>5.9999999999999995E-4</c:v>
                </c:pt>
                <c:pt idx="1155" formatCode="General">
                  <c:v>0</c:v>
                </c:pt>
                <c:pt idx="1156" formatCode="General">
                  <c:v>2.9999999999999997E-4</c:v>
                </c:pt>
                <c:pt idx="1157" formatCode="General">
                  <c:v>2.9999999999999997E-4</c:v>
                </c:pt>
                <c:pt idx="1158" formatCode="General">
                  <c:v>2.9999999999999997E-4</c:v>
                </c:pt>
                <c:pt idx="1159" formatCode="General">
                  <c:v>1.2999999999999999E-3</c:v>
                </c:pt>
                <c:pt idx="1160" formatCode="General">
                  <c:v>5.9999999999999995E-4</c:v>
                </c:pt>
                <c:pt idx="1161" formatCode="General">
                  <c:v>1.6000000000000001E-3</c:v>
                </c:pt>
                <c:pt idx="1162" formatCode="General">
                  <c:v>4.0000000000000002E-4</c:v>
                </c:pt>
                <c:pt idx="1163" formatCode="General">
                  <c:v>2.9999999999999997E-4</c:v>
                </c:pt>
                <c:pt idx="1164" formatCode="General">
                  <c:v>2.0000000000000001E-4</c:v>
                </c:pt>
                <c:pt idx="1165" formatCode="General">
                  <c:v>0</c:v>
                </c:pt>
                <c:pt idx="1166" formatCode="General">
                  <c:v>2.9999999999999997E-4</c:v>
                </c:pt>
                <c:pt idx="1167" formatCode="General">
                  <c:v>1E-4</c:v>
                </c:pt>
                <c:pt idx="1168" formatCode="General">
                  <c:v>5.9999999999999995E-4</c:v>
                </c:pt>
                <c:pt idx="1169" formatCode="General">
                  <c:v>2.0000000000000001E-4</c:v>
                </c:pt>
                <c:pt idx="1170" formatCode="General">
                  <c:v>0</c:v>
                </c:pt>
                <c:pt idx="1171" formatCode="General">
                  <c:v>1E-4</c:v>
                </c:pt>
                <c:pt idx="1172" formatCode="General">
                  <c:v>1.6000000000000001E-3</c:v>
                </c:pt>
                <c:pt idx="1173" formatCode="General">
                  <c:v>2.0000000000000001E-4</c:v>
                </c:pt>
                <c:pt idx="1174" formatCode="General">
                  <c:v>5.0000000000000001E-4</c:v>
                </c:pt>
                <c:pt idx="1175" formatCode="General">
                  <c:v>2.9999999999999997E-4</c:v>
                </c:pt>
                <c:pt idx="1176" formatCode="General">
                  <c:v>2.9999999999999997E-4</c:v>
                </c:pt>
                <c:pt idx="1177" formatCode="General">
                  <c:v>2.9999999999999997E-4</c:v>
                </c:pt>
                <c:pt idx="1178" formatCode="General">
                  <c:v>5.0000000000000001E-4</c:v>
                </c:pt>
                <c:pt idx="1179" formatCode="General">
                  <c:v>5.0000000000000001E-4</c:v>
                </c:pt>
                <c:pt idx="1180" formatCode="General">
                  <c:v>5.9999999999999995E-4</c:v>
                </c:pt>
                <c:pt idx="1181" formatCode="General">
                  <c:v>1E-4</c:v>
                </c:pt>
                <c:pt idx="1182" formatCode="General">
                  <c:v>2.9999999999999997E-4</c:v>
                </c:pt>
                <c:pt idx="1183" formatCode="General">
                  <c:v>2.9999999999999997E-4</c:v>
                </c:pt>
                <c:pt idx="1184" formatCode="General">
                  <c:v>0</c:v>
                </c:pt>
                <c:pt idx="1185" formatCode="General">
                  <c:v>8.0000000000000004E-4</c:v>
                </c:pt>
                <c:pt idx="1186" formatCode="General">
                  <c:v>5.9999999999999995E-4</c:v>
                </c:pt>
                <c:pt idx="1187" formatCode="General">
                  <c:v>0</c:v>
                </c:pt>
                <c:pt idx="1188" formatCode="General">
                  <c:v>2.0000000000000001E-4</c:v>
                </c:pt>
                <c:pt idx="1189" formatCode="General">
                  <c:v>2.9999999999999997E-4</c:v>
                </c:pt>
                <c:pt idx="1190" formatCode="General">
                  <c:v>4.0000000000000002E-4</c:v>
                </c:pt>
                <c:pt idx="1191" formatCode="General">
                  <c:v>8.9999999999999998E-4</c:v>
                </c:pt>
                <c:pt idx="1192" formatCode="General">
                  <c:v>1E-4</c:v>
                </c:pt>
                <c:pt idx="1193" formatCode="General">
                  <c:v>8.9999999999999998E-4</c:v>
                </c:pt>
                <c:pt idx="1194" formatCode="General">
                  <c:v>2.0000000000000001E-4</c:v>
                </c:pt>
                <c:pt idx="1195" formatCode="General">
                  <c:v>2.9999999999999997E-4</c:v>
                </c:pt>
                <c:pt idx="1196" formatCode="General">
                  <c:v>2.0000000000000001E-4</c:v>
                </c:pt>
                <c:pt idx="1197" formatCode="General">
                  <c:v>5.0000000000000001E-4</c:v>
                </c:pt>
                <c:pt idx="1198" formatCode="General">
                  <c:v>5.0000000000000001E-4</c:v>
                </c:pt>
                <c:pt idx="1199" formatCode="General">
                  <c:v>8.0000000000000004E-4</c:v>
                </c:pt>
                <c:pt idx="1200" formatCode="General">
                  <c:v>8.9999999999999998E-4</c:v>
                </c:pt>
                <c:pt idx="1201" formatCode="General">
                  <c:v>6.9999999999999999E-4</c:v>
                </c:pt>
                <c:pt idx="1202" formatCode="General">
                  <c:v>8.9999999999999998E-4</c:v>
                </c:pt>
                <c:pt idx="1203" formatCode="General">
                  <c:v>8.9999999999999998E-4</c:v>
                </c:pt>
                <c:pt idx="1204" formatCode="General">
                  <c:v>1.1999999999999999E-3</c:v>
                </c:pt>
                <c:pt idx="1205" formatCode="General">
                  <c:v>4.0000000000000002E-4</c:v>
                </c:pt>
                <c:pt idx="1206" formatCode="General">
                  <c:v>2.0000000000000001E-4</c:v>
                </c:pt>
              </c:numCache>
            </c:numRef>
          </c:yVal>
          <c:smooth val="0"/>
          <c:extLst>
            <c:ext xmlns:c16="http://schemas.microsoft.com/office/drawing/2014/chart" uri="{C3380CC4-5D6E-409C-BE32-E72D297353CC}">
              <c16:uniqueId val="{00000000-0AA9-4247-84EF-AB6F171949FE}"/>
            </c:ext>
          </c:extLst>
        </c:ser>
        <c:dLbls>
          <c:showLegendKey val="0"/>
          <c:showVal val="0"/>
          <c:showCatName val="0"/>
          <c:showSerName val="0"/>
          <c:showPercent val="0"/>
          <c:showBubbleSize val="0"/>
        </c:dLbls>
        <c:axId val="667500032"/>
        <c:axId val="197631296"/>
      </c:scatterChart>
      <c:catAx>
        <c:axId val="667500032"/>
        <c:scaling>
          <c:orientation val="minMax"/>
        </c:scaling>
        <c:delete val="0"/>
        <c:axPos val="b"/>
        <c:numFmt formatCode="0" sourceLinked="1"/>
        <c:majorTickMark val="out"/>
        <c:minorTickMark val="none"/>
        <c:tickLblPos val="nextTo"/>
        <c:txPr>
          <a:bodyPr/>
          <a:lstStyle/>
          <a:p>
            <a:pPr>
              <a:defRPr sz="800"/>
            </a:pPr>
            <a:endParaRPr lang="en-US"/>
          </a:p>
        </c:txPr>
        <c:crossAx val="197631296"/>
        <c:crosses val="autoZero"/>
        <c:auto val="1"/>
        <c:lblAlgn val="ctr"/>
        <c:lblOffset val="100"/>
        <c:noMultiLvlLbl val="0"/>
      </c:catAx>
      <c:valAx>
        <c:axId val="197631296"/>
        <c:scaling>
          <c:orientation val="minMax"/>
        </c:scaling>
        <c:delete val="0"/>
        <c:axPos val="l"/>
        <c:majorGridlines/>
        <c:numFmt formatCode="General" sourceLinked="1"/>
        <c:majorTickMark val="out"/>
        <c:minorTickMark val="none"/>
        <c:tickLblPos val="nextTo"/>
        <c:txPr>
          <a:bodyPr/>
          <a:lstStyle/>
          <a:p>
            <a:pPr>
              <a:defRPr sz="800"/>
            </a:pPr>
            <a:endParaRPr lang="en-US"/>
          </a:p>
        </c:txPr>
        <c:crossAx val="667500032"/>
        <c:crosses val="autoZero"/>
        <c:crossBetween val="between"/>
      </c:valAx>
    </c:plotArea>
    <c:legend>
      <c:legendPos val="r"/>
      <c:overlay val="0"/>
    </c:legend>
    <c:plotVisOnly val="1"/>
    <c:dispBlanksAs val="zero"/>
    <c:showDLblsOverMax val="0"/>
  </c:chart>
  <c:printSettings>
    <c:headerFooter/>
    <c:pageMargins b="0.75000000000000044" l="0.7000000000000004" r="0.7000000000000004" t="0.75000000000000044" header="0.30000000000000021" footer="0.3000000000000002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[Alliance carryover 02nd Jul 18.xlsx]FM Mon!PivotTable1</c:name>
    <c:fmtId val="0"/>
  </c:pivotSource>
  <c:chart>
    <c:title>
      <c:tx>
        <c:rich>
          <a:bodyPr/>
          <a:lstStyle/>
          <a:p>
            <a:pPr>
              <a:defRPr/>
            </a:pPr>
            <a:r>
              <a:rPr lang="en-SG"/>
              <a:t>Failure</a:t>
            </a:r>
            <a:r>
              <a:rPr lang="en-SG" baseline="0"/>
              <a:t> Mode Monitoring</a:t>
            </a:r>
            <a:endParaRPr lang="en-SG"/>
          </a:p>
        </c:rich>
      </c:tx>
      <c:overlay val="0"/>
    </c:title>
    <c:autoTitleDeleted val="0"/>
    <c:pivotFmts>
      <c:pivotFmt>
        <c:idx val="0"/>
        <c:marker>
          <c:symbol val="none"/>
        </c:marker>
      </c:pivotFmt>
      <c:pivotFmt>
        <c:idx val="1"/>
        <c:marker>
          <c:symbol val="none"/>
        </c:marker>
      </c:pivotFmt>
      <c:pivotFmt>
        <c:idx val="2"/>
        <c:marker>
          <c:symbol val="none"/>
        </c:marker>
      </c:pivotFmt>
      <c:pivotFmt>
        <c:idx val="3"/>
        <c:marker>
          <c:symbol val="none"/>
        </c:marker>
      </c:pivotFmt>
      <c:pivotFmt>
        <c:idx val="4"/>
        <c:marker>
          <c:symbol val="none"/>
        </c:marker>
      </c:pivotFmt>
      <c:pivotFmt>
        <c:idx val="5"/>
        <c:marker>
          <c:symbol val="none"/>
        </c:marker>
      </c:pivotFmt>
    </c:pivotFmts>
    <c:plotArea>
      <c:layout/>
      <c:barChart>
        <c:barDir val="col"/>
        <c:grouping val="stacked"/>
        <c:varyColors val="0"/>
        <c:ser>
          <c:idx val="0"/>
          <c:order val="0"/>
          <c:tx>
            <c:strRef>
              <c:f>'FM Mon'!$B$3:$B$4</c:f>
              <c:strCache>
                <c:ptCount val="1"/>
                <c:pt idx="0">
                  <c:v>Abnormal Graph</c:v>
                </c:pt>
              </c:strCache>
            </c:strRef>
          </c:tx>
          <c:invertIfNegative val="0"/>
          <c:cat>
            <c:strRef>
              <c:f>'FM Mon'!$A$5:$A$75</c:f>
              <c:strCache>
                <c:ptCount val="70"/>
                <c:pt idx="0">
                  <c:v>4/1/2018</c:v>
                </c:pt>
                <c:pt idx="1">
                  <c:v>4/6/2018</c:v>
                </c:pt>
                <c:pt idx="2">
                  <c:v>4/7/2018</c:v>
                </c:pt>
                <c:pt idx="3">
                  <c:v>4/9/2018</c:v>
                </c:pt>
                <c:pt idx="4">
                  <c:v>4/10/2018</c:v>
                </c:pt>
                <c:pt idx="5">
                  <c:v>4/11/2018</c:v>
                </c:pt>
                <c:pt idx="6">
                  <c:v>4/12/2018</c:v>
                </c:pt>
                <c:pt idx="7">
                  <c:v>4/13/2018</c:v>
                </c:pt>
                <c:pt idx="8">
                  <c:v>4/14/2018</c:v>
                </c:pt>
                <c:pt idx="9">
                  <c:v>4/16/2018</c:v>
                </c:pt>
                <c:pt idx="10">
                  <c:v>4/17/2018</c:v>
                </c:pt>
                <c:pt idx="11">
                  <c:v>4/18/2018</c:v>
                </c:pt>
                <c:pt idx="12">
                  <c:v>4/19/2018</c:v>
                </c:pt>
                <c:pt idx="13">
                  <c:v>4/20/2018</c:v>
                </c:pt>
                <c:pt idx="14">
                  <c:v>4/21/2018</c:v>
                </c:pt>
                <c:pt idx="15">
                  <c:v>4/23/2018</c:v>
                </c:pt>
                <c:pt idx="16">
                  <c:v>4/24/2018</c:v>
                </c:pt>
                <c:pt idx="17">
                  <c:v>4/25/2018</c:v>
                </c:pt>
                <c:pt idx="18">
                  <c:v>4/26/2018</c:v>
                </c:pt>
                <c:pt idx="19">
                  <c:v>4/27/2018</c:v>
                </c:pt>
                <c:pt idx="20">
                  <c:v>4/28/2018</c:v>
                </c:pt>
                <c:pt idx="21">
                  <c:v>4/30/2018</c:v>
                </c:pt>
                <c:pt idx="22">
                  <c:v>5/2/2018</c:v>
                </c:pt>
                <c:pt idx="23">
                  <c:v>5/3/2018</c:v>
                </c:pt>
                <c:pt idx="24">
                  <c:v>5/4/2018</c:v>
                </c:pt>
                <c:pt idx="25">
                  <c:v>5/5/2018</c:v>
                </c:pt>
                <c:pt idx="26">
                  <c:v>5/7/2018</c:v>
                </c:pt>
                <c:pt idx="27">
                  <c:v>5/8/2018</c:v>
                </c:pt>
                <c:pt idx="28">
                  <c:v>5/9/2018</c:v>
                </c:pt>
                <c:pt idx="29">
                  <c:v>5/10/2018</c:v>
                </c:pt>
                <c:pt idx="30">
                  <c:v>5/11/2018</c:v>
                </c:pt>
                <c:pt idx="31">
                  <c:v>5/12/2018</c:v>
                </c:pt>
                <c:pt idx="32">
                  <c:v>5/14/2018</c:v>
                </c:pt>
                <c:pt idx="33">
                  <c:v>5/15/2018</c:v>
                </c:pt>
                <c:pt idx="34">
                  <c:v>5/16/2018</c:v>
                </c:pt>
                <c:pt idx="35">
                  <c:v>5/17/2018</c:v>
                </c:pt>
                <c:pt idx="36">
                  <c:v>5/18/2018</c:v>
                </c:pt>
                <c:pt idx="37">
                  <c:v>5/19/2018</c:v>
                </c:pt>
                <c:pt idx="38">
                  <c:v>5/21/2018</c:v>
                </c:pt>
                <c:pt idx="39">
                  <c:v>5/22/2018</c:v>
                </c:pt>
                <c:pt idx="40">
                  <c:v>5/23/2018</c:v>
                </c:pt>
                <c:pt idx="41">
                  <c:v>5/24/2018</c:v>
                </c:pt>
                <c:pt idx="42">
                  <c:v>5/25/2018</c:v>
                </c:pt>
                <c:pt idx="43">
                  <c:v>5/26/2018</c:v>
                </c:pt>
                <c:pt idx="44">
                  <c:v>5/28/2018</c:v>
                </c:pt>
                <c:pt idx="45">
                  <c:v>5/30/2018</c:v>
                </c:pt>
                <c:pt idx="46">
                  <c:v>5/31/2018</c:v>
                </c:pt>
                <c:pt idx="47">
                  <c:v>6/1/2018</c:v>
                </c:pt>
                <c:pt idx="48">
                  <c:v>6/2/2018</c:v>
                </c:pt>
                <c:pt idx="49">
                  <c:v>6/4/2018</c:v>
                </c:pt>
                <c:pt idx="50">
                  <c:v>6/5/2018</c:v>
                </c:pt>
                <c:pt idx="51">
                  <c:v>6/6/2018</c:v>
                </c:pt>
                <c:pt idx="52">
                  <c:v>6/7/2018</c:v>
                </c:pt>
                <c:pt idx="53">
                  <c:v>6/8/2018</c:v>
                </c:pt>
                <c:pt idx="54">
                  <c:v>6/9/2018</c:v>
                </c:pt>
                <c:pt idx="55">
                  <c:v>6/11/2018</c:v>
                </c:pt>
                <c:pt idx="56">
                  <c:v>6/12/2018</c:v>
                </c:pt>
                <c:pt idx="57">
                  <c:v>6/13/2018</c:v>
                </c:pt>
                <c:pt idx="58">
                  <c:v>6/14/2018</c:v>
                </c:pt>
                <c:pt idx="59">
                  <c:v>6/16/2018</c:v>
                </c:pt>
                <c:pt idx="60">
                  <c:v>6/18/2018</c:v>
                </c:pt>
                <c:pt idx="61">
                  <c:v>6/19/2018</c:v>
                </c:pt>
                <c:pt idx="62">
                  <c:v>6/20/2018</c:v>
                </c:pt>
                <c:pt idx="63">
                  <c:v>6/21/2018</c:v>
                </c:pt>
                <c:pt idx="64">
                  <c:v>6/22/2018</c:v>
                </c:pt>
                <c:pt idx="65">
                  <c:v>6/23/2018</c:v>
                </c:pt>
                <c:pt idx="66">
                  <c:v>6/25/2018</c:v>
                </c:pt>
                <c:pt idx="67">
                  <c:v>6/26/2018</c:v>
                </c:pt>
                <c:pt idx="68">
                  <c:v>6/27/2018</c:v>
                </c:pt>
                <c:pt idx="69">
                  <c:v>6/29/2018</c:v>
                </c:pt>
              </c:strCache>
            </c:strRef>
          </c:cat>
          <c:val>
            <c:numRef>
              <c:f>'FM Mon'!$B$5:$B$75</c:f>
              <c:numCache>
                <c:formatCode>General</c:formatCode>
                <c:ptCount val="70"/>
                <c:pt idx="1">
                  <c:v>4</c:v>
                </c:pt>
                <c:pt idx="2">
                  <c:v>3</c:v>
                </c:pt>
                <c:pt idx="3">
                  <c:v>1</c:v>
                </c:pt>
                <c:pt idx="4">
                  <c:v>1</c:v>
                </c:pt>
                <c:pt idx="5">
                  <c:v>1</c:v>
                </c:pt>
                <c:pt idx="23">
                  <c:v>1</c:v>
                </c:pt>
                <c:pt idx="25">
                  <c:v>2</c:v>
                </c:pt>
                <c:pt idx="34">
                  <c:v>1</c:v>
                </c:pt>
                <c:pt idx="41">
                  <c:v>1</c:v>
                </c:pt>
              </c:numCache>
            </c:numRef>
          </c:val>
          <c:extLst>
            <c:ext xmlns:c16="http://schemas.microsoft.com/office/drawing/2014/chart" uri="{C3380CC4-5D6E-409C-BE32-E72D297353CC}">
              <c16:uniqueId val="{00000000-5B72-46FC-8E78-B18ADA4089C7}"/>
            </c:ext>
          </c:extLst>
        </c:ser>
        <c:ser>
          <c:idx val="1"/>
          <c:order val="1"/>
          <c:tx>
            <c:strRef>
              <c:f>'FM Mon'!$C$3:$C$4</c:f>
              <c:strCache>
                <c:ptCount val="1"/>
                <c:pt idx="0">
                  <c:v>High Blank</c:v>
                </c:pt>
              </c:strCache>
            </c:strRef>
          </c:tx>
          <c:invertIfNegative val="0"/>
          <c:cat>
            <c:strRef>
              <c:f>'FM Mon'!$A$5:$A$75</c:f>
              <c:strCache>
                <c:ptCount val="70"/>
                <c:pt idx="0">
                  <c:v>4/1/2018</c:v>
                </c:pt>
                <c:pt idx="1">
                  <c:v>4/6/2018</c:v>
                </c:pt>
                <c:pt idx="2">
                  <c:v>4/7/2018</c:v>
                </c:pt>
                <c:pt idx="3">
                  <c:v>4/9/2018</c:v>
                </c:pt>
                <c:pt idx="4">
                  <c:v>4/10/2018</c:v>
                </c:pt>
                <c:pt idx="5">
                  <c:v>4/11/2018</c:v>
                </c:pt>
                <c:pt idx="6">
                  <c:v>4/12/2018</c:v>
                </c:pt>
                <c:pt idx="7">
                  <c:v>4/13/2018</c:v>
                </c:pt>
                <c:pt idx="8">
                  <c:v>4/14/2018</c:v>
                </c:pt>
                <c:pt idx="9">
                  <c:v>4/16/2018</c:v>
                </c:pt>
                <c:pt idx="10">
                  <c:v>4/17/2018</c:v>
                </c:pt>
                <c:pt idx="11">
                  <c:v>4/18/2018</c:v>
                </c:pt>
                <c:pt idx="12">
                  <c:v>4/19/2018</c:v>
                </c:pt>
                <c:pt idx="13">
                  <c:v>4/20/2018</c:v>
                </c:pt>
                <c:pt idx="14">
                  <c:v>4/21/2018</c:v>
                </c:pt>
                <c:pt idx="15">
                  <c:v>4/23/2018</c:v>
                </c:pt>
                <c:pt idx="16">
                  <c:v>4/24/2018</c:v>
                </c:pt>
                <c:pt idx="17">
                  <c:v>4/25/2018</c:v>
                </c:pt>
                <c:pt idx="18">
                  <c:v>4/26/2018</c:v>
                </c:pt>
                <c:pt idx="19">
                  <c:v>4/27/2018</c:v>
                </c:pt>
                <c:pt idx="20">
                  <c:v>4/28/2018</c:v>
                </c:pt>
                <c:pt idx="21">
                  <c:v>4/30/2018</c:v>
                </c:pt>
                <c:pt idx="22">
                  <c:v>5/2/2018</c:v>
                </c:pt>
                <c:pt idx="23">
                  <c:v>5/3/2018</c:v>
                </c:pt>
                <c:pt idx="24">
                  <c:v>5/4/2018</c:v>
                </c:pt>
                <c:pt idx="25">
                  <c:v>5/5/2018</c:v>
                </c:pt>
                <c:pt idx="26">
                  <c:v>5/7/2018</c:v>
                </c:pt>
                <c:pt idx="27">
                  <c:v>5/8/2018</c:v>
                </c:pt>
                <c:pt idx="28">
                  <c:v>5/9/2018</c:v>
                </c:pt>
                <c:pt idx="29">
                  <c:v>5/10/2018</c:v>
                </c:pt>
                <c:pt idx="30">
                  <c:v>5/11/2018</c:v>
                </c:pt>
                <c:pt idx="31">
                  <c:v>5/12/2018</c:v>
                </c:pt>
                <c:pt idx="32">
                  <c:v>5/14/2018</c:v>
                </c:pt>
                <c:pt idx="33">
                  <c:v>5/15/2018</c:v>
                </c:pt>
                <c:pt idx="34">
                  <c:v>5/16/2018</c:v>
                </c:pt>
                <c:pt idx="35">
                  <c:v>5/17/2018</c:v>
                </c:pt>
                <c:pt idx="36">
                  <c:v>5/18/2018</c:v>
                </c:pt>
                <c:pt idx="37">
                  <c:v>5/19/2018</c:v>
                </c:pt>
                <c:pt idx="38">
                  <c:v>5/21/2018</c:v>
                </c:pt>
                <c:pt idx="39">
                  <c:v>5/22/2018</c:v>
                </c:pt>
                <c:pt idx="40">
                  <c:v>5/23/2018</c:v>
                </c:pt>
                <c:pt idx="41">
                  <c:v>5/24/2018</c:v>
                </c:pt>
                <c:pt idx="42">
                  <c:v>5/25/2018</c:v>
                </c:pt>
                <c:pt idx="43">
                  <c:v>5/26/2018</c:v>
                </c:pt>
                <c:pt idx="44">
                  <c:v>5/28/2018</c:v>
                </c:pt>
                <c:pt idx="45">
                  <c:v>5/30/2018</c:v>
                </c:pt>
                <c:pt idx="46">
                  <c:v>5/31/2018</c:v>
                </c:pt>
                <c:pt idx="47">
                  <c:v>6/1/2018</c:v>
                </c:pt>
                <c:pt idx="48">
                  <c:v>6/2/2018</c:v>
                </c:pt>
                <c:pt idx="49">
                  <c:v>6/4/2018</c:v>
                </c:pt>
                <c:pt idx="50">
                  <c:v>6/5/2018</c:v>
                </c:pt>
                <c:pt idx="51">
                  <c:v>6/6/2018</c:v>
                </c:pt>
                <c:pt idx="52">
                  <c:v>6/7/2018</c:v>
                </c:pt>
                <c:pt idx="53">
                  <c:v>6/8/2018</c:v>
                </c:pt>
                <c:pt idx="54">
                  <c:v>6/9/2018</c:v>
                </c:pt>
                <c:pt idx="55">
                  <c:v>6/11/2018</c:v>
                </c:pt>
                <c:pt idx="56">
                  <c:v>6/12/2018</c:v>
                </c:pt>
                <c:pt idx="57">
                  <c:v>6/13/2018</c:v>
                </c:pt>
                <c:pt idx="58">
                  <c:v>6/14/2018</c:v>
                </c:pt>
                <c:pt idx="59">
                  <c:v>6/16/2018</c:v>
                </c:pt>
                <c:pt idx="60">
                  <c:v>6/18/2018</c:v>
                </c:pt>
                <c:pt idx="61">
                  <c:v>6/19/2018</c:v>
                </c:pt>
                <c:pt idx="62">
                  <c:v>6/20/2018</c:v>
                </c:pt>
                <c:pt idx="63">
                  <c:v>6/21/2018</c:v>
                </c:pt>
                <c:pt idx="64">
                  <c:v>6/22/2018</c:v>
                </c:pt>
                <c:pt idx="65">
                  <c:v>6/23/2018</c:v>
                </c:pt>
                <c:pt idx="66">
                  <c:v>6/25/2018</c:v>
                </c:pt>
                <c:pt idx="67">
                  <c:v>6/26/2018</c:v>
                </c:pt>
                <c:pt idx="68">
                  <c:v>6/27/2018</c:v>
                </c:pt>
                <c:pt idx="69">
                  <c:v>6/29/2018</c:v>
                </c:pt>
              </c:strCache>
            </c:strRef>
          </c:cat>
          <c:val>
            <c:numRef>
              <c:f>'FM Mon'!$C$5:$C$75</c:f>
              <c:numCache>
                <c:formatCode>General</c:formatCode>
                <c:ptCount val="70"/>
                <c:pt idx="2">
                  <c:v>1</c:v>
                </c:pt>
                <c:pt idx="3">
                  <c:v>1</c:v>
                </c:pt>
                <c:pt idx="5">
                  <c:v>1</c:v>
                </c:pt>
                <c:pt idx="6">
                  <c:v>1</c:v>
                </c:pt>
                <c:pt idx="8">
                  <c:v>2</c:v>
                </c:pt>
                <c:pt idx="9">
                  <c:v>6</c:v>
                </c:pt>
                <c:pt idx="10">
                  <c:v>5</c:v>
                </c:pt>
                <c:pt idx="11">
                  <c:v>5</c:v>
                </c:pt>
                <c:pt idx="12">
                  <c:v>2</c:v>
                </c:pt>
                <c:pt idx="13">
                  <c:v>1</c:v>
                </c:pt>
                <c:pt idx="15">
                  <c:v>2</c:v>
                </c:pt>
                <c:pt idx="16">
                  <c:v>6</c:v>
                </c:pt>
                <c:pt idx="17">
                  <c:v>9</c:v>
                </c:pt>
                <c:pt idx="18">
                  <c:v>6</c:v>
                </c:pt>
                <c:pt idx="19">
                  <c:v>4</c:v>
                </c:pt>
                <c:pt idx="20">
                  <c:v>4</c:v>
                </c:pt>
                <c:pt idx="21">
                  <c:v>5</c:v>
                </c:pt>
                <c:pt idx="22">
                  <c:v>6</c:v>
                </c:pt>
                <c:pt idx="23">
                  <c:v>5</c:v>
                </c:pt>
                <c:pt idx="24">
                  <c:v>3</c:v>
                </c:pt>
                <c:pt idx="25">
                  <c:v>4</c:v>
                </c:pt>
                <c:pt idx="26">
                  <c:v>4</c:v>
                </c:pt>
                <c:pt idx="27">
                  <c:v>5</c:v>
                </c:pt>
                <c:pt idx="28">
                  <c:v>2</c:v>
                </c:pt>
                <c:pt idx="29">
                  <c:v>5</c:v>
                </c:pt>
                <c:pt idx="30">
                  <c:v>5</c:v>
                </c:pt>
                <c:pt idx="31">
                  <c:v>3</c:v>
                </c:pt>
                <c:pt idx="32">
                  <c:v>3</c:v>
                </c:pt>
                <c:pt idx="33">
                  <c:v>3</c:v>
                </c:pt>
                <c:pt idx="34">
                  <c:v>4</c:v>
                </c:pt>
                <c:pt idx="35">
                  <c:v>3</c:v>
                </c:pt>
                <c:pt idx="36">
                  <c:v>2</c:v>
                </c:pt>
                <c:pt idx="37">
                  <c:v>2</c:v>
                </c:pt>
                <c:pt idx="39">
                  <c:v>2</c:v>
                </c:pt>
                <c:pt idx="40">
                  <c:v>4</c:v>
                </c:pt>
                <c:pt idx="41">
                  <c:v>2</c:v>
                </c:pt>
                <c:pt idx="42">
                  <c:v>8</c:v>
                </c:pt>
                <c:pt idx="43">
                  <c:v>4</c:v>
                </c:pt>
                <c:pt idx="44">
                  <c:v>1</c:v>
                </c:pt>
                <c:pt idx="45">
                  <c:v>5</c:v>
                </c:pt>
                <c:pt idx="46">
                  <c:v>3</c:v>
                </c:pt>
                <c:pt idx="47">
                  <c:v>1</c:v>
                </c:pt>
                <c:pt idx="48">
                  <c:v>4</c:v>
                </c:pt>
                <c:pt idx="49">
                  <c:v>4</c:v>
                </c:pt>
                <c:pt idx="50">
                  <c:v>4</c:v>
                </c:pt>
                <c:pt idx="51">
                  <c:v>4</c:v>
                </c:pt>
                <c:pt idx="52">
                  <c:v>3</c:v>
                </c:pt>
                <c:pt idx="53">
                  <c:v>6</c:v>
                </c:pt>
                <c:pt idx="55">
                  <c:v>4</c:v>
                </c:pt>
                <c:pt idx="56">
                  <c:v>3</c:v>
                </c:pt>
                <c:pt idx="57">
                  <c:v>5</c:v>
                </c:pt>
                <c:pt idx="58">
                  <c:v>3</c:v>
                </c:pt>
                <c:pt idx="59">
                  <c:v>2</c:v>
                </c:pt>
                <c:pt idx="61">
                  <c:v>5</c:v>
                </c:pt>
                <c:pt idx="62">
                  <c:v>5</c:v>
                </c:pt>
                <c:pt idx="63">
                  <c:v>4</c:v>
                </c:pt>
                <c:pt idx="64">
                  <c:v>2</c:v>
                </c:pt>
                <c:pt idx="65">
                  <c:v>1</c:v>
                </c:pt>
                <c:pt idx="66">
                  <c:v>3</c:v>
                </c:pt>
                <c:pt idx="67">
                  <c:v>4</c:v>
                </c:pt>
              </c:numCache>
            </c:numRef>
          </c:val>
          <c:extLst>
            <c:ext xmlns:c16="http://schemas.microsoft.com/office/drawing/2014/chart" uri="{C3380CC4-5D6E-409C-BE32-E72D297353CC}">
              <c16:uniqueId val="{00000000-4378-4AFA-95CA-527F67BAFC11}"/>
            </c:ext>
          </c:extLst>
        </c:ser>
        <c:ser>
          <c:idx val="2"/>
          <c:order val="2"/>
          <c:tx>
            <c:strRef>
              <c:f>'FM Mon'!$D$3:$D$4</c:f>
              <c:strCache>
                <c:ptCount val="1"/>
                <c:pt idx="0">
                  <c:v>Post Blank no value</c:v>
                </c:pt>
              </c:strCache>
            </c:strRef>
          </c:tx>
          <c:invertIfNegative val="0"/>
          <c:cat>
            <c:strRef>
              <c:f>'FM Mon'!$A$5:$A$75</c:f>
              <c:strCache>
                <c:ptCount val="70"/>
                <c:pt idx="0">
                  <c:v>4/1/2018</c:v>
                </c:pt>
                <c:pt idx="1">
                  <c:v>4/6/2018</c:v>
                </c:pt>
                <c:pt idx="2">
                  <c:v>4/7/2018</c:v>
                </c:pt>
                <c:pt idx="3">
                  <c:v>4/9/2018</c:v>
                </c:pt>
                <c:pt idx="4">
                  <c:v>4/10/2018</c:v>
                </c:pt>
                <c:pt idx="5">
                  <c:v>4/11/2018</c:v>
                </c:pt>
                <c:pt idx="6">
                  <c:v>4/12/2018</c:v>
                </c:pt>
                <c:pt idx="7">
                  <c:v>4/13/2018</c:v>
                </c:pt>
                <c:pt idx="8">
                  <c:v>4/14/2018</c:v>
                </c:pt>
                <c:pt idx="9">
                  <c:v>4/16/2018</c:v>
                </c:pt>
                <c:pt idx="10">
                  <c:v>4/17/2018</c:v>
                </c:pt>
                <c:pt idx="11">
                  <c:v>4/18/2018</c:v>
                </c:pt>
                <c:pt idx="12">
                  <c:v>4/19/2018</c:v>
                </c:pt>
                <c:pt idx="13">
                  <c:v>4/20/2018</c:v>
                </c:pt>
                <c:pt idx="14">
                  <c:v>4/21/2018</c:v>
                </c:pt>
                <c:pt idx="15">
                  <c:v>4/23/2018</c:v>
                </c:pt>
                <c:pt idx="16">
                  <c:v>4/24/2018</c:v>
                </c:pt>
                <c:pt idx="17">
                  <c:v>4/25/2018</c:v>
                </c:pt>
                <c:pt idx="18">
                  <c:v>4/26/2018</c:v>
                </c:pt>
                <c:pt idx="19">
                  <c:v>4/27/2018</c:v>
                </c:pt>
                <c:pt idx="20">
                  <c:v>4/28/2018</c:v>
                </c:pt>
                <c:pt idx="21">
                  <c:v>4/30/2018</c:v>
                </c:pt>
                <c:pt idx="22">
                  <c:v>5/2/2018</c:v>
                </c:pt>
                <c:pt idx="23">
                  <c:v>5/3/2018</c:v>
                </c:pt>
                <c:pt idx="24">
                  <c:v>5/4/2018</c:v>
                </c:pt>
                <c:pt idx="25">
                  <c:v>5/5/2018</c:v>
                </c:pt>
                <c:pt idx="26">
                  <c:v>5/7/2018</c:v>
                </c:pt>
                <c:pt idx="27">
                  <c:v>5/8/2018</c:v>
                </c:pt>
                <c:pt idx="28">
                  <c:v>5/9/2018</c:v>
                </c:pt>
                <c:pt idx="29">
                  <c:v>5/10/2018</c:v>
                </c:pt>
                <c:pt idx="30">
                  <c:v>5/11/2018</c:v>
                </c:pt>
                <c:pt idx="31">
                  <c:v>5/12/2018</c:v>
                </c:pt>
                <c:pt idx="32">
                  <c:v>5/14/2018</c:v>
                </c:pt>
                <c:pt idx="33">
                  <c:v>5/15/2018</c:v>
                </c:pt>
                <c:pt idx="34">
                  <c:v>5/16/2018</c:v>
                </c:pt>
                <c:pt idx="35">
                  <c:v>5/17/2018</c:v>
                </c:pt>
                <c:pt idx="36">
                  <c:v>5/18/2018</c:v>
                </c:pt>
                <c:pt idx="37">
                  <c:v>5/19/2018</c:v>
                </c:pt>
                <c:pt idx="38">
                  <c:v>5/21/2018</c:v>
                </c:pt>
                <c:pt idx="39">
                  <c:v>5/22/2018</c:v>
                </c:pt>
                <c:pt idx="40">
                  <c:v>5/23/2018</c:v>
                </c:pt>
                <c:pt idx="41">
                  <c:v>5/24/2018</c:v>
                </c:pt>
                <c:pt idx="42">
                  <c:v>5/25/2018</c:v>
                </c:pt>
                <c:pt idx="43">
                  <c:v>5/26/2018</c:v>
                </c:pt>
                <c:pt idx="44">
                  <c:v>5/28/2018</c:v>
                </c:pt>
                <c:pt idx="45">
                  <c:v>5/30/2018</c:v>
                </c:pt>
                <c:pt idx="46">
                  <c:v>5/31/2018</c:v>
                </c:pt>
                <c:pt idx="47">
                  <c:v>6/1/2018</c:v>
                </c:pt>
                <c:pt idx="48">
                  <c:v>6/2/2018</c:v>
                </c:pt>
                <c:pt idx="49">
                  <c:v>6/4/2018</c:v>
                </c:pt>
                <c:pt idx="50">
                  <c:v>6/5/2018</c:v>
                </c:pt>
                <c:pt idx="51">
                  <c:v>6/6/2018</c:v>
                </c:pt>
                <c:pt idx="52">
                  <c:v>6/7/2018</c:v>
                </c:pt>
                <c:pt idx="53">
                  <c:v>6/8/2018</c:v>
                </c:pt>
                <c:pt idx="54">
                  <c:v>6/9/2018</c:v>
                </c:pt>
                <c:pt idx="55">
                  <c:v>6/11/2018</c:v>
                </c:pt>
                <c:pt idx="56">
                  <c:v>6/12/2018</c:v>
                </c:pt>
                <c:pt idx="57">
                  <c:v>6/13/2018</c:v>
                </c:pt>
                <c:pt idx="58">
                  <c:v>6/14/2018</c:v>
                </c:pt>
                <c:pt idx="59">
                  <c:v>6/16/2018</c:v>
                </c:pt>
                <c:pt idx="60">
                  <c:v>6/18/2018</c:v>
                </c:pt>
                <c:pt idx="61">
                  <c:v>6/19/2018</c:v>
                </c:pt>
                <c:pt idx="62">
                  <c:v>6/20/2018</c:v>
                </c:pt>
                <c:pt idx="63">
                  <c:v>6/21/2018</c:v>
                </c:pt>
                <c:pt idx="64">
                  <c:v>6/22/2018</c:v>
                </c:pt>
                <c:pt idx="65">
                  <c:v>6/23/2018</c:v>
                </c:pt>
                <c:pt idx="66">
                  <c:v>6/25/2018</c:v>
                </c:pt>
                <c:pt idx="67">
                  <c:v>6/26/2018</c:v>
                </c:pt>
                <c:pt idx="68">
                  <c:v>6/27/2018</c:v>
                </c:pt>
                <c:pt idx="69">
                  <c:v>6/29/2018</c:v>
                </c:pt>
              </c:strCache>
            </c:strRef>
          </c:cat>
          <c:val>
            <c:numRef>
              <c:f>'FM Mon'!$D$5:$D$75</c:f>
              <c:numCache>
                <c:formatCode>General</c:formatCode>
                <c:ptCount val="70"/>
                <c:pt idx="1">
                  <c:v>2</c:v>
                </c:pt>
                <c:pt idx="3">
                  <c:v>1</c:v>
                </c:pt>
                <c:pt idx="5">
                  <c:v>1</c:v>
                </c:pt>
              </c:numCache>
            </c:numRef>
          </c:val>
          <c:extLst>
            <c:ext xmlns:c16="http://schemas.microsoft.com/office/drawing/2014/chart" uri="{C3380CC4-5D6E-409C-BE32-E72D297353CC}">
              <c16:uniqueId val="{00000001-4378-4AFA-95CA-527F67BAFC11}"/>
            </c:ext>
          </c:extLst>
        </c:ser>
        <c:ser>
          <c:idx val="3"/>
          <c:order val="3"/>
          <c:tx>
            <c:strRef>
              <c:f>'FM Mon'!$E$3:$E$4</c:f>
              <c:strCache>
                <c:ptCount val="1"/>
                <c:pt idx="0">
                  <c:v>Retention Time Drifted</c:v>
                </c:pt>
              </c:strCache>
            </c:strRef>
          </c:tx>
          <c:invertIfNegative val="0"/>
          <c:cat>
            <c:strRef>
              <c:f>'FM Mon'!$A$5:$A$75</c:f>
              <c:strCache>
                <c:ptCount val="70"/>
                <c:pt idx="0">
                  <c:v>4/1/2018</c:v>
                </c:pt>
                <c:pt idx="1">
                  <c:v>4/6/2018</c:v>
                </c:pt>
                <c:pt idx="2">
                  <c:v>4/7/2018</c:v>
                </c:pt>
                <c:pt idx="3">
                  <c:v>4/9/2018</c:v>
                </c:pt>
                <c:pt idx="4">
                  <c:v>4/10/2018</c:v>
                </c:pt>
                <c:pt idx="5">
                  <c:v>4/11/2018</c:v>
                </c:pt>
                <c:pt idx="6">
                  <c:v>4/12/2018</c:v>
                </c:pt>
                <c:pt idx="7">
                  <c:v>4/13/2018</c:v>
                </c:pt>
                <c:pt idx="8">
                  <c:v>4/14/2018</c:v>
                </c:pt>
                <c:pt idx="9">
                  <c:v>4/16/2018</c:v>
                </c:pt>
                <c:pt idx="10">
                  <c:v>4/17/2018</c:v>
                </c:pt>
                <c:pt idx="11">
                  <c:v>4/18/2018</c:v>
                </c:pt>
                <c:pt idx="12">
                  <c:v>4/19/2018</c:v>
                </c:pt>
                <c:pt idx="13">
                  <c:v>4/20/2018</c:v>
                </c:pt>
                <c:pt idx="14">
                  <c:v>4/21/2018</c:v>
                </c:pt>
                <c:pt idx="15">
                  <c:v>4/23/2018</c:v>
                </c:pt>
                <c:pt idx="16">
                  <c:v>4/24/2018</c:v>
                </c:pt>
                <c:pt idx="17">
                  <c:v>4/25/2018</c:v>
                </c:pt>
                <c:pt idx="18">
                  <c:v>4/26/2018</c:v>
                </c:pt>
                <c:pt idx="19">
                  <c:v>4/27/2018</c:v>
                </c:pt>
                <c:pt idx="20">
                  <c:v>4/28/2018</c:v>
                </c:pt>
                <c:pt idx="21">
                  <c:v>4/30/2018</c:v>
                </c:pt>
                <c:pt idx="22">
                  <c:v>5/2/2018</c:v>
                </c:pt>
                <c:pt idx="23">
                  <c:v>5/3/2018</c:v>
                </c:pt>
                <c:pt idx="24">
                  <c:v>5/4/2018</c:v>
                </c:pt>
                <c:pt idx="25">
                  <c:v>5/5/2018</c:v>
                </c:pt>
                <c:pt idx="26">
                  <c:v>5/7/2018</c:v>
                </c:pt>
                <c:pt idx="27">
                  <c:v>5/8/2018</c:v>
                </c:pt>
                <c:pt idx="28">
                  <c:v>5/9/2018</c:v>
                </c:pt>
                <c:pt idx="29">
                  <c:v>5/10/2018</c:v>
                </c:pt>
                <c:pt idx="30">
                  <c:v>5/11/2018</c:v>
                </c:pt>
                <c:pt idx="31">
                  <c:v>5/12/2018</c:v>
                </c:pt>
                <c:pt idx="32">
                  <c:v>5/14/2018</c:v>
                </c:pt>
                <c:pt idx="33">
                  <c:v>5/15/2018</c:v>
                </c:pt>
                <c:pt idx="34">
                  <c:v>5/16/2018</c:v>
                </c:pt>
                <c:pt idx="35">
                  <c:v>5/17/2018</c:v>
                </c:pt>
                <c:pt idx="36">
                  <c:v>5/18/2018</c:v>
                </c:pt>
                <c:pt idx="37">
                  <c:v>5/19/2018</c:v>
                </c:pt>
                <c:pt idx="38">
                  <c:v>5/21/2018</c:v>
                </c:pt>
                <c:pt idx="39">
                  <c:v>5/22/2018</c:v>
                </c:pt>
                <c:pt idx="40">
                  <c:v>5/23/2018</c:v>
                </c:pt>
                <c:pt idx="41">
                  <c:v>5/24/2018</c:v>
                </c:pt>
                <c:pt idx="42">
                  <c:v>5/25/2018</c:v>
                </c:pt>
                <c:pt idx="43">
                  <c:v>5/26/2018</c:v>
                </c:pt>
                <c:pt idx="44">
                  <c:v>5/28/2018</c:v>
                </c:pt>
                <c:pt idx="45">
                  <c:v>5/30/2018</c:v>
                </c:pt>
                <c:pt idx="46">
                  <c:v>5/31/2018</c:v>
                </c:pt>
                <c:pt idx="47">
                  <c:v>6/1/2018</c:v>
                </c:pt>
                <c:pt idx="48">
                  <c:v>6/2/2018</c:v>
                </c:pt>
                <c:pt idx="49">
                  <c:v>6/4/2018</c:v>
                </c:pt>
                <c:pt idx="50">
                  <c:v>6/5/2018</c:v>
                </c:pt>
                <c:pt idx="51">
                  <c:v>6/6/2018</c:v>
                </c:pt>
                <c:pt idx="52">
                  <c:v>6/7/2018</c:v>
                </c:pt>
                <c:pt idx="53">
                  <c:v>6/8/2018</c:v>
                </c:pt>
                <c:pt idx="54">
                  <c:v>6/9/2018</c:v>
                </c:pt>
                <c:pt idx="55">
                  <c:v>6/11/2018</c:v>
                </c:pt>
                <c:pt idx="56">
                  <c:v>6/12/2018</c:v>
                </c:pt>
                <c:pt idx="57">
                  <c:v>6/13/2018</c:v>
                </c:pt>
                <c:pt idx="58">
                  <c:v>6/14/2018</c:v>
                </c:pt>
                <c:pt idx="59">
                  <c:v>6/16/2018</c:v>
                </c:pt>
                <c:pt idx="60">
                  <c:v>6/18/2018</c:v>
                </c:pt>
                <c:pt idx="61">
                  <c:v>6/19/2018</c:v>
                </c:pt>
                <c:pt idx="62">
                  <c:v>6/20/2018</c:v>
                </c:pt>
                <c:pt idx="63">
                  <c:v>6/21/2018</c:v>
                </c:pt>
                <c:pt idx="64">
                  <c:v>6/22/2018</c:v>
                </c:pt>
                <c:pt idx="65">
                  <c:v>6/23/2018</c:v>
                </c:pt>
                <c:pt idx="66">
                  <c:v>6/25/2018</c:v>
                </c:pt>
                <c:pt idx="67">
                  <c:v>6/26/2018</c:v>
                </c:pt>
                <c:pt idx="68">
                  <c:v>6/27/2018</c:v>
                </c:pt>
                <c:pt idx="69">
                  <c:v>6/29/2018</c:v>
                </c:pt>
              </c:strCache>
            </c:strRef>
          </c:cat>
          <c:val>
            <c:numRef>
              <c:f>'FM Mon'!$E$5:$E$75</c:f>
              <c:numCache>
                <c:formatCode>General</c:formatCode>
                <c:ptCount val="70"/>
                <c:pt idx="7">
                  <c:v>1</c:v>
                </c:pt>
              </c:numCache>
            </c:numRef>
          </c:val>
          <c:extLst>
            <c:ext xmlns:c16="http://schemas.microsoft.com/office/drawing/2014/chart" uri="{C3380CC4-5D6E-409C-BE32-E72D297353CC}">
              <c16:uniqueId val="{00000002-4378-4AFA-95CA-527F67BAFC11}"/>
            </c:ext>
          </c:extLst>
        </c:ser>
        <c:ser>
          <c:idx val="4"/>
          <c:order val="4"/>
          <c:tx>
            <c:strRef>
              <c:f>'FM Mon'!$F$3:$F$4</c:f>
              <c:strCache>
                <c:ptCount val="1"/>
                <c:pt idx="0">
                  <c:v>High Carryover %</c:v>
                </c:pt>
              </c:strCache>
            </c:strRef>
          </c:tx>
          <c:invertIfNegative val="0"/>
          <c:cat>
            <c:strRef>
              <c:f>'FM Mon'!$A$5:$A$75</c:f>
              <c:strCache>
                <c:ptCount val="70"/>
                <c:pt idx="0">
                  <c:v>4/1/2018</c:v>
                </c:pt>
                <c:pt idx="1">
                  <c:v>4/6/2018</c:v>
                </c:pt>
                <c:pt idx="2">
                  <c:v>4/7/2018</c:v>
                </c:pt>
                <c:pt idx="3">
                  <c:v>4/9/2018</c:v>
                </c:pt>
                <c:pt idx="4">
                  <c:v>4/10/2018</c:v>
                </c:pt>
                <c:pt idx="5">
                  <c:v>4/11/2018</c:v>
                </c:pt>
                <c:pt idx="6">
                  <c:v>4/12/2018</c:v>
                </c:pt>
                <c:pt idx="7">
                  <c:v>4/13/2018</c:v>
                </c:pt>
                <c:pt idx="8">
                  <c:v>4/14/2018</c:v>
                </c:pt>
                <c:pt idx="9">
                  <c:v>4/16/2018</c:v>
                </c:pt>
                <c:pt idx="10">
                  <c:v>4/17/2018</c:v>
                </c:pt>
                <c:pt idx="11">
                  <c:v>4/18/2018</c:v>
                </c:pt>
                <c:pt idx="12">
                  <c:v>4/19/2018</c:v>
                </c:pt>
                <c:pt idx="13">
                  <c:v>4/20/2018</c:v>
                </c:pt>
                <c:pt idx="14">
                  <c:v>4/21/2018</c:v>
                </c:pt>
                <c:pt idx="15">
                  <c:v>4/23/2018</c:v>
                </c:pt>
                <c:pt idx="16">
                  <c:v>4/24/2018</c:v>
                </c:pt>
                <c:pt idx="17">
                  <c:v>4/25/2018</c:v>
                </c:pt>
                <c:pt idx="18">
                  <c:v>4/26/2018</c:v>
                </c:pt>
                <c:pt idx="19">
                  <c:v>4/27/2018</c:v>
                </c:pt>
                <c:pt idx="20">
                  <c:v>4/28/2018</c:v>
                </c:pt>
                <c:pt idx="21">
                  <c:v>4/30/2018</c:v>
                </c:pt>
                <c:pt idx="22">
                  <c:v>5/2/2018</c:v>
                </c:pt>
                <c:pt idx="23">
                  <c:v>5/3/2018</c:v>
                </c:pt>
                <c:pt idx="24">
                  <c:v>5/4/2018</c:v>
                </c:pt>
                <c:pt idx="25">
                  <c:v>5/5/2018</c:v>
                </c:pt>
                <c:pt idx="26">
                  <c:v>5/7/2018</c:v>
                </c:pt>
                <c:pt idx="27">
                  <c:v>5/8/2018</c:v>
                </c:pt>
                <c:pt idx="28">
                  <c:v>5/9/2018</c:v>
                </c:pt>
                <c:pt idx="29">
                  <c:v>5/10/2018</c:v>
                </c:pt>
                <c:pt idx="30">
                  <c:v>5/11/2018</c:v>
                </c:pt>
                <c:pt idx="31">
                  <c:v>5/12/2018</c:v>
                </c:pt>
                <c:pt idx="32">
                  <c:v>5/14/2018</c:v>
                </c:pt>
                <c:pt idx="33">
                  <c:v>5/15/2018</c:v>
                </c:pt>
                <c:pt idx="34">
                  <c:v>5/16/2018</c:v>
                </c:pt>
                <c:pt idx="35">
                  <c:v>5/17/2018</c:v>
                </c:pt>
                <c:pt idx="36">
                  <c:v>5/18/2018</c:v>
                </c:pt>
                <c:pt idx="37">
                  <c:v>5/19/2018</c:v>
                </c:pt>
                <c:pt idx="38">
                  <c:v>5/21/2018</c:v>
                </c:pt>
                <c:pt idx="39">
                  <c:v>5/22/2018</c:v>
                </c:pt>
                <c:pt idx="40">
                  <c:v>5/23/2018</c:v>
                </c:pt>
                <c:pt idx="41">
                  <c:v>5/24/2018</c:v>
                </c:pt>
                <c:pt idx="42">
                  <c:v>5/25/2018</c:v>
                </c:pt>
                <c:pt idx="43">
                  <c:v>5/26/2018</c:v>
                </c:pt>
                <c:pt idx="44">
                  <c:v>5/28/2018</c:v>
                </c:pt>
                <c:pt idx="45">
                  <c:v>5/30/2018</c:v>
                </c:pt>
                <c:pt idx="46">
                  <c:v>5/31/2018</c:v>
                </c:pt>
                <c:pt idx="47">
                  <c:v>6/1/2018</c:v>
                </c:pt>
                <c:pt idx="48">
                  <c:v>6/2/2018</c:v>
                </c:pt>
                <c:pt idx="49">
                  <c:v>6/4/2018</c:v>
                </c:pt>
                <c:pt idx="50">
                  <c:v>6/5/2018</c:v>
                </c:pt>
                <c:pt idx="51">
                  <c:v>6/6/2018</c:v>
                </c:pt>
                <c:pt idx="52">
                  <c:v>6/7/2018</c:v>
                </c:pt>
                <c:pt idx="53">
                  <c:v>6/8/2018</c:v>
                </c:pt>
                <c:pt idx="54">
                  <c:v>6/9/2018</c:v>
                </c:pt>
                <c:pt idx="55">
                  <c:v>6/11/2018</c:v>
                </c:pt>
                <c:pt idx="56">
                  <c:v>6/12/2018</c:v>
                </c:pt>
                <c:pt idx="57">
                  <c:v>6/13/2018</c:v>
                </c:pt>
                <c:pt idx="58">
                  <c:v>6/14/2018</c:v>
                </c:pt>
                <c:pt idx="59">
                  <c:v>6/16/2018</c:v>
                </c:pt>
                <c:pt idx="60">
                  <c:v>6/18/2018</c:v>
                </c:pt>
                <c:pt idx="61">
                  <c:v>6/19/2018</c:v>
                </c:pt>
                <c:pt idx="62">
                  <c:v>6/20/2018</c:v>
                </c:pt>
                <c:pt idx="63">
                  <c:v>6/21/2018</c:v>
                </c:pt>
                <c:pt idx="64">
                  <c:v>6/22/2018</c:v>
                </c:pt>
                <c:pt idx="65">
                  <c:v>6/23/2018</c:v>
                </c:pt>
                <c:pt idx="66">
                  <c:v>6/25/2018</c:v>
                </c:pt>
                <c:pt idx="67">
                  <c:v>6/26/2018</c:v>
                </c:pt>
                <c:pt idx="68">
                  <c:v>6/27/2018</c:v>
                </c:pt>
                <c:pt idx="69">
                  <c:v>6/29/2018</c:v>
                </c:pt>
              </c:strCache>
            </c:strRef>
          </c:cat>
          <c:val>
            <c:numRef>
              <c:f>'FM Mon'!$F$5:$F$75</c:f>
              <c:numCache>
                <c:formatCode>General</c:formatCode>
                <c:ptCount val="70"/>
                <c:pt idx="1">
                  <c:v>1</c:v>
                </c:pt>
                <c:pt idx="4">
                  <c:v>1</c:v>
                </c:pt>
                <c:pt idx="9">
                  <c:v>4</c:v>
                </c:pt>
                <c:pt idx="10">
                  <c:v>1</c:v>
                </c:pt>
                <c:pt idx="11">
                  <c:v>2</c:v>
                </c:pt>
                <c:pt idx="12">
                  <c:v>6</c:v>
                </c:pt>
                <c:pt idx="13">
                  <c:v>3</c:v>
                </c:pt>
                <c:pt idx="14">
                  <c:v>1</c:v>
                </c:pt>
                <c:pt idx="16">
                  <c:v>1</c:v>
                </c:pt>
                <c:pt idx="18">
                  <c:v>3</c:v>
                </c:pt>
                <c:pt idx="19">
                  <c:v>2</c:v>
                </c:pt>
                <c:pt idx="20">
                  <c:v>1</c:v>
                </c:pt>
                <c:pt idx="21">
                  <c:v>5</c:v>
                </c:pt>
                <c:pt idx="22">
                  <c:v>2</c:v>
                </c:pt>
                <c:pt idx="23">
                  <c:v>2</c:v>
                </c:pt>
                <c:pt idx="24">
                  <c:v>3</c:v>
                </c:pt>
                <c:pt idx="25">
                  <c:v>1</c:v>
                </c:pt>
                <c:pt idx="26">
                  <c:v>4</c:v>
                </c:pt>
                <c:pt idx="27">
                  <c:v>3</c:v>
                </c:pt>
                <c:pt idx="28">
                  <c:v>5</c:v>
                </c:pt>
                <c:pt idx="29">
                  <c:v>2</c:v>
                </c:pt>
                <c:pt idx="30">
                  <c:v>3</c:v>
                </c:pt>
                <c:pt idx="31">
                  <c:v>5</c:v>
                </c:pt>
                <c:pt idx="32">
                  <c:v>8</c:v>
                </c:pt>
                <c:pt idx="33">
                  <c:v>2</c:v>
                </c:pt>
                <c:pt idx="34">
                  <c:v>6</c:v>
                </c:pt>
                <c:pt idx="35">
                  <c:v>6</c:v>
                </c:pt>
                <c:pt idx="36">
                  <c:v>1</c:v>
                </c:pt>
                <c:pt idx="37">
                  <c:v>4</c:v>
                </c:pt>
                <c:pt idx="38">
                  <c:v>1</c:v>
                </c:pt>
                <c:pt idx="39">
                  <c:v>4</c:v>
                </c:pt>
                <c:pt idx="40">
                  <c:v>3</c:v>
                </c:pt>
                <c:pt idx="41">
                  <c:v>3</c:v>
                </c:pt>
                <c:pt idx="42">
                  <c:v>5</c:v>
                </c:pt>
                <c:pt idx="43">
                  <c:v>2</c:v>
                </c:pt>
                <c:pt idx="44">
                  <c:v>5</c:v>
                </c:pt>
                <c:pt idx="46">
                  <c:v>9</c:v>
                </c:pt>
                <c:pt idx="47">
                  <c:v>4</c:v>
                </c:pt>
                <c:pt idx="48">
                  <c:v>1</c:v>
                </c:pt>
                <c:pt idx="49">
                  <c:v>7</c:v>
                </c:pt>
                <c:pt idx="50">
                  <c:v>1</c:v>
                </c:pt>
                <c:pt idx="51">
                  <c:v>6</c:v>
                </c:pt>
                <c:pt idx="52">
                  <c:v>2</c:v>
                </c:pt>
                <c:pt idx="53">
                  <c:v>1</c:v>
                </c:pt>
                <c:pt idx="54">
                  <c:v>3</c:v>
                </c:pt>
                <c:pt idx="55">
                  <c:v>5</c:v>
                </c:pt>
                <c:pt idx="56">
                  <c:v>2</c:v>
                </c:pt>
                <c:pt idx="57">
                  <c:v>7</c:v>
                </c:pt>
                <c:pt idx="58">
                  <c:v>4</c:v>
                </c:pt>
                <c:pt idx="60">
                  <c:v>2</c:v>
                </c:pt>
                <c:pt idx="61">
                  <c:v>6</c:v>
                </c:pt>
                <c:pt idx="62">
                  <c:v>3</c:v>
                </c:pt>
                <c:pt idx="63">
                  <c:v>6</c:v>
                </c:pt>
                <c:pt idx="64">
                  <c:v>1</c:v>
                </c:pt>
                <c:pt idx="67">
                  <c:v>2</c:v>
                </c:pt>
                <c:pt idx="68">
                  <c:v>2</c:v>
                </c:pt>
                <c:pt idx="69">
                  <c:v>1</c:v>
                </c:pt>
              </c:numCache>
            </c:numRef>
          </c:val>
          <c:extLst>
            <c:ext xmlns:c16="http://schemas.microsoft.com/office/drawing/2014/chart" uri="{C3380CC4-5D6E-409C-BE32-E72D297353CC}">
              <c16:uniqueId val="{00000003-4378-4AFA-95CA-527F67BAFC11}"/>
            </c:ext>
          </c:extLst>
        </c:ser>
        <c:dLbls>
          <c:showLegendKey val="0"/>
          <c:showVal val="0"/>
          <c:showCatName val="0"/>
          <c:showSerName val="0"/>
          <c:showPercent val="0"/>
          <c:showBubbleSize val="0"/>
        </c:dLbls>
        <c:gapWidth val="150"/>
        <c:overlap val="100"/>
        <c:axId val="667531776"/>
        <c:axId val="656120000"/>
      </c:barChart>
      <c:catAx>
        <c:axId val="667531776"/>
        <c:scaling>
          <c:orientation val="minMax"/>
        </c:scaling>
        <c:delete val="0"/>
        <c:axPos val="b"/>
        <c:numFmt formatCode="General" sourceLinked="1"/>
        <c:majorTickMark val="out"/>
        <c:minorTickMark val="none"/>
        <c:tickLblPos val="nextTo"/>
        <c:crossAx val="656120000"/>
        <c:crosses val="autoZero"/>
        <c:auto val="1"/>
        <c:lblAlgn val="ctr"/>
        <c:lblOffset val="100"/>
        <c:noMultiLvlLbl val="0"/>
      </c:catAx>
      <c:valAx>
        <c:axId val="656120000"/>
        <c:scaling>
          <c:orientation val="minMax"/>
        </c:scaling>
        <c:delete val="0"/>
        <c:axPos val="l"/>
        <c:majorGridlines/>
        <c:numFmt formatCode="General" sourceLinked="1"/>
        <c:majorTickMark val="out"/>
        <c:minorTickMark val="none"/>
        <c:tickLblPos val="nextTo"/>
        <c:crossAx val="667531776"/>
        <c:crosses val="autoZero"/>
        <c:crossBetween val="between"/>
      </c:valAx>
    </c:plotArea>
    <c:legend>
      <c:legendPos val="r"/>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u="sng"/>
              <a:t>FPY Alliance FPY % ( Related to Carryover)</a:t>
            </a:r>
          </a:p>
        </c:rich>
      </c:tx>
      <c:overlay val="0"/>
      <c:spPr>
        <a:noFill/>
        <a:ln>
          <a:noFill/>
        </a:ln>
        <a:effectLst/>
      </c:spPr>
    </c:title>
    <c:autoTitleDeleted val="0"/>
    <c:plotArea>
      <c:layout/>
      <c:barChart>
        <c:barDir val="col"/>
        <c:grouping val="stacked"/>
        <c:varyColors val="0"/>
        <c:ser>
          <c:idx val="0"/>
          <c:order val="0"/>
          <c:tx>
            <c:strRef>
              <c:f>FPY!$M$21</c:f>
              <c:strCache>
                <c:ptCount val="1"/>
                <c:pt idx="0">
                  <c:v>Pass on first test</c:v>
                </c:pt>
              </c:strCache>
            </c:strRef>
          </c:tx>
          <c:spPr>
            <a:solidFill>
              <a:schemeClr val="accent1"/>
            </a:solidFill>
            <a:ln>
              <a:noFill/>
            </a:ln>
            <a:effectLst/>
          </c:spPr>
          <c:invertIfNegative val="0"/>
          <c:cat>
            <c:strRef>
              <c:f>FPY!$L$22:$L$70</c:f>
              <c:strCache>
                <c:ptCount val="49"/>
                <c:pt idx="0">
                  <c:v>Apr-18</c:v>
                </c:pt>
                <c:pt idx="1">
                  <c:v>02-May-18</c:v>
                </c:pt>
                <c:pt idx="2">
                  <c:v>03-May-18</c:v>
                </c:pt>
                <c:pt idx="3">
                  <c:v>04-May-18</c:v>
                </c:pt>
                <c:pt idx="4">
                  <c:v>05-May-18</c:v>
                </c:pt>
                <c:pt idx="5">
                  <c:v>07-May-18</c:v>
                </c:pt>
                <c:pt idx="6">
                  <c:v>08-May-18</c:v>
                </c:pt>
                <c:pt idx="7">
                  <c:v>09-May-18</c:v>
                </c:pt>
                <c:pt idx="8">
                  <c:v>10-May-18</c:v>
                </c:pt>
                <c:pt idx="9">
                  <c:v>11-May-18</c:v>
                </c:pt>
                <c:pt idx="10">
                  <c:v>12-May-18</c:v>
                </c:pt>
                <c:pt idx="11">
                  <c:v>14-May-18</c:v>
                </c:pt>
                <c:pt idx="12">
                  <c:v>15-May-18</c:v>
                </c:pt>
                <c:pt idx="13">
                  <c:v>16-May-18</c:v>
                </c:pt>
                <c:pt idx="14">
                  <c:v>17-May-18</c:v>
                </c:pt>
                <c:pt idx="15">
                  <c:v>18-May-18</c:v>
                </c:pt>
                <c:pt idx="16">
                  <c:v>19-May-18</c:v>
                </c:pt>
                <c:pt idx="17">
                  <c:v>21-May-18</c:v>
                </c:pt>
                <c:pt idx="18">
                  <c:v>22-May-18</c:v>
                </c:pt>
                <c:pt idx="19">
                  <c:v>23-May-18</c:v>
                </c:pt>
                <c:pt idx="20">
                  <c:v>24-May-18</c:v>
                </c:pt>
                <c:pt idx="21">
                  <c:v>25-May-18</c:v>
                </c:pt>
                <c:pt idx="22">
                  <c:v>26-May-18</c:v>
                </c:pt>
                <c:pt idx="23">
                  <c:v>28-May-18</c:v>
                </c:pt>
                <c:pt idx="24">
                  <c:v>30-May-18</c:v>
                </c:pt>
                <c:pt idx="25">
                  <c:v>31-May-18</c:v>
                </c:pt>
                <c:pt idx="26">
                  <c:v>01-Jun-18</c:v>
                </c:pt>
                <c:pt idx="27">
                  <c:v>02-Jun-18</c:v>
                </c:pt>
                <c:pt idx="28">
                  <c:v>04-Jun-18</c:v>
                </c:pt>
                <c:pt idx="29">
                  <c:v>05-Jun-18</c:v>
                </c:pt>
                <c:pt idx="30">
                  <c:v>06-Jun-18</c:v>
                </c:pt>
                <c:pt idx="31">
                  <c:v>07-Jun-18</c:v>
                </c:pt>
                <c:pt idx="32">
                  <c:v>08-Jun-18</c:v>
                </c:pt>
                <c:pt idx="33">
                  <c:v>09-Jun-18</c:v>
                </c:pt>
                <c:pt idx="34">
                  <c:v>11-Jun-18</c:v>
                </c:pt>
                <c:pt idx="35">
                  <c:v>12-Jun-18</c:v>
                </c:pt>
                <c:pt idx="36">
                  <c:v>13-Jun-18</c:v>
                </c:pt>
                <c:pt idx="37">
                  <c:v>14-Jun-18</c:v>
                </c:pt>
                <c:pt idx="38">
                  <c:v>18-Jun-18</c:v>
                </c:pt>
                <c:pt idx="39">
                  <c:v>19-Jun-18</c:v>
                </c:pt>
                <c:pt idx="40">
                  <c:v>20-Jun-18</c:v>
                </c:pt>
                <c:pt idx="41">
                  <c:v>21-Jun-18</c:v>
                </c:pt>
                <c:pt idx="42">
                  <c:v>22-Jun-18</c:v>
                </c:pt>
                <c:pt idx="43">
                  <c:v>25-Jun-18</c:v>
                </c:pt>
                <c:pt idx="44">
                  <c:v>26-Jun-18</c:v>
                </c:pt>
                <c:pt idx="45">
                  <c:v>27-Jun-18</c:v>
                </c:pt>
                <c:pt idx="46">
                  <c:v>28-Jun-18</c:v>
                </c:pt>
                <c:pt idx="47">
                  <c:v>29-Jun-18</c:v>
                </c:pt>
                <c:pt idx="48">
                  <c:v>30-Jun-18</c:v>
                </c:pt>
              </c:strCache>
            </c:strRef>
          </c:cat>
          <c:val>
            <c:numRef>
              <c:f>FPY!$M$22:$M$70</c:f>
              <c:numCache>
                <c:formatCode>General</c:formatCode>
                <c:ptCount val="49"/>
                <c:pt idx="0">
                  <c:v>189</c:v>
                </c:pt>
                <c:pt idx="1">
                  <c:v>11</c:v>
                </c:pt>
                <c:pt idx="2">
                  <c:v>15</c:v>
                </c:pt>
                <c:pt idx="3">
                  <c:v>10</c:v>
                </c:pt>
                <c:pt idx="4">
                  <c:v>5</c:v>
                </c:pt>
                <c:pt idx="5">
                  <c:v>16</c:v>
                </c:pt>
                <c:pt idx="6">
                  <c:v>10</c:v>
                </c:pt>
                <c:pt idx="7">
                  <c:v>9</c:v>
                </c:pt>
                <c:pt idx="8">
                  <c:v>8</c:v>
                </c:pt>
                <c:pt idx="9">
                  <c:v>6</c:v>
                </c:pt>
                <c:pt idx="10">
                  <c:v>6</c:v>
                </c:pt>
                <c:pt idx="11">
                  <c:v>10</c:v>
                </c:pt>
                <c:pt idx="12">
                  <c:v>12</c:v>
                </c:pt>
                <c:pt idx="13">
                  <c:v>9</c:v>
                </c:pt>
                <c:pt idx="14">
                  <c:v>8</c:v>
                </c:pt>
                <c:pt idx="15">
                  <c:v>8</c:v>
                </c:pt>
                <c:pt idx="16">
                  <c:v>7</c:v>
                </c:pt>
                <c:pt idx="17">
                  <c:v>6</c:v>
                </c:pt>
                <c:pt idx="18">
                  <c:v>12</c:v>
                </c:pt>
                <c:pt idx="19">
                  <c:v>13</c:v>
                </c:pt>
                <c:pt idx="20">
                  <c:v>14</c:v>
                </c:pt>
                <c:pt idx="21">
                  <c:v>13</c:v>
                </c:pt>
                <c:pt idx="22">
                  <c:v>9</c:v>
                </c:pt>
                <c:pt idx="23">
                  <c:v>10</c:v>
                </c:pt>
                <c:pt idx="24">
                  <c:v>8</c:v>
                </c:pt>
                <c:pt idx="25">
                  <c:v>13</c:v>
                </c:pt>
                <c:pt idx="26">
                  <c:v>8</c:v>
                </c:pt>
                <c:pt idx="27">
                  <c:v>10</c:v>
                </c:pt>
                <c:pt idx="28">
                  <c:v>17</c:v>
                </c:pt>
                <c:pt idx="29">
                  <c:v>17</c:v>
                </c:pt>
                <c:pt idx="30">
                  <c:v>15</c:v>
                </c:pt>
                <c:pt idx="31">
                  <c:v>14</c:v>
                </c:pt>
                <c:pt idx="32">
                  <c:v>11</c:v>
                </c:pt>
                <c:pt idx="33">
                  <c:v>7</c:v>
                </c:pt>
                <c:pt idx="34">
                  <c:v>19</c:v>
                </c:pt>
                <c:pt idx="35">
                  <c:v>22</c:v>
                </c:pt>
                <c:pt idx="36">
                  <c:v>12</c:v>
                </c:pt>
                <c:pt idx="37">
                  <c:v>10</c:v>
                </c:pt>
                <c:pt idx="38">
                  <c:v>15</c:v>
                </c:pt>
                <c:pt idx="39">
                  <c:v>16</c:v>
                </c:pt>
                <c:pt idx="40">
                  <c:v>17</c:v>
                </c:pt>
                <c:pt idx="41">
                  <c:v>17</c:v>
                </c:pt>
                <c:pt idx="42">
                  <c:v>18</c:v>
                </c:pt>
                <c:pt idx="43">
                  <c:v>15</c:v>
                </c:pt>
                <c:pt idx="44">
                  <c:v>23</c:v>
                </c:pt>
                <c:pt idx="45">
                  <c:v>20</c:v>
                </c:pt>
                <c:pt idx="46">
                  <c:v>28</c:v>
                </c:pt>
                <c:pt idx="47">
                  <c:v>8</c:v>
                </c:pt>
                <c:pt idx="48">
                  <c:v>9</c:v>
                </c:pt>
              </c:numCache>
            </c:numRef>
          </c:val>
          <c:extLst>
            <c:ext xmlns:c16="http://schemas.microsoft.com/office/drawing/2014/chart" uri="{C3380CC4-5D6E-409C-BE32-E72D297353CC}">
              <c16:uniqueId val="{00000000-9D3B-42A6-9133-415C9B7618EE}"/>
            </c:ext>
          </c:extLst>
        </c:ser>
        <c:ser>
          <c:idx val="1"/>
          <c:order val="1"/>
          <c:tx>
            <c:strRef>
              <c:f>FPY!$N$21</c:f>
              <c:strCache>
                <c:ptCount val="1"/>
                <c:pt idx="0">
                  <c:v>Resolve unit</c:v>
                </c:pt>
              </c:strCache>
            </c:strRef>
          </c:tx>
          <c:spPr>
            <a:solidFill>
              <a:schemeClr val="accent2"/>
            </a:solidFill>
            <a:ln>
              <a:noFill/>
            </a:ln>
            <a:effectLst/>
          </c:spPr>
          <c:invertIfNegative val="0"/>
          <c:cat>
            <c:strRef>
              <c:f>FPY!$L$22:$L$70</c:f>
              <c:strCache>
                <c:ptCount val="49"/>
                <c:pt idx="0">
                  <c:v>Apr-18</c:v>
                </c:pt>
                <c:pt idx="1">
                  <c:v>02-May-18</c:v>
                </c:pt>
                <c:pt idx="2">
                  <c:v>03-May-18</c:v>
                </c:pt>
                <c:pt idx="3">
                  <c:v>04-May-18</c:v>
                </c:pt>
                <c:pt idx="4">
                  <c:v>05-May-18</c:v>
                </c:pt>
                <c:pt idx="5">
                  <c:v>07-May-18</c:v>
                </c:pt>
                <c:pt idx="6">
                  <c:v>08-May-18</c:v>
                </c:pt>
                <c:pt idx="7">
                  <c:v>09-May-18</c:v>
                </c:pt>
                <c:pt idx="8">
                  <c:v>10-May-18</c:v>
                </c:pt>
                <c:pt idx="9">
                  <c:v>11-May-18</c:v>
                </c:pt>
                <c:pt idx="10">
                  <c:v>12-May-18</c:v>
                </c:pt>
                <c:pt idx="11">
                  <c:v>14-May-18</c:v>
                </c:pt>
                <c:pt idx="12">
                  <c:v>15-May-18</c:v>
                </c:pt>
                <c:pt idx="13">
                  <c:v>16-May-18</c:v>
                </c:pt>
                <c:pt idx="14">
                  <c:v>17-May-18</c:v>
                </c:pt>
                <c:pt idx="15">
                  <c:v>18-May-18</c:v>
                </c:pt>
                <c:pt idx="16">
                  <c:v>19-May-18</c:v>
                </c:pt>
                <c:pt idx="17">
                  <c:v>21-May-18</c:v>
                </c:pt>
                <c:pt idx="18">
                  <c:v>22-May-18</c:v>
                </c:pt>
                <c:pt idx="19">
                  <c:v>23-May-18</c:v>
                </c:pt>
                <c:pt idx="20">
                  <c:v>24-May-18</c:v>
                </c:pt>
                <c:pt idx="21">
                  <c:v>25-May-18</c:v>
                </c:pt>
                <c:pt idx="22">
                  <c:v>26-May-18</c:v>
                </c:pt>
                <c:pt idx="23">
                  <c:v>28-May-18</c:v>
                </c:pt>
                <c:pt idx="24">
                  <c:v>30-May-18</c:v>
                </c:pt>
                <c:pt idx="25">
                  <c:v>31-May-18</c:v>
                </c:pt>
                <c:pt idx="26">
                  <c:v>01-Jun-18</c:v>
                </c:pt>
                <c:pt idx="27">
                  <c:v>02-Jun-18</c:v>
                </c:pt>
                <c:pt idx="28">
                  <c:v>04-Jun-18</c:v>
                </c:pt>
                <c:pt idx="29">
                  <c:v>05-Jun-18</c:v>
                </c:pt>
                <c:pt idx="30">
                  <c:v>06-Jun-18</c:v>
                </c:pt>
                <c:pt idx="31">
                  <c:v>07-Jun-18</c:v>
                </c:pt>
                <c:pt idx="32">
                  <c:v>08-Jun-18</c:v>
                </c:pt>
                <c:pt idx="33">
                  <c:v>09-Jun-18</c:v>
                </c:pt>
                <c:pt idx="34">
                  <c:v>11-Jun-18</c:v>
                </c:pt>
                <c:pt idx="35">
                  <c:v>12-Jun-18</c:v>
                </c:pt>
                <c:pt idx="36">
                  <c:v>13-Jun-18</c:v>
                </c:pt>
                <c:pt idx="37">
                  <c:v>14-Jun-18</c:v>
                </c:pt>
                <c:pt idx="38">
                  <c:v>18-Jun-18</c:v>
                </c:pt>
                <c:pt idx="39">
                  <c:v>19-Jun-18</c:v>
                </c:pt>
                <c:pt idx="40">
                  <c:v>20-Jun-18</c:v>
                </c:pt>
                <c:pt idx="41">
                  <c:v>21-Jun-18</c:v>
                </c:pt>
                <c:pt idx="42">
                  <c:v>22-Jun-18</c:v>
                </c:pt>
                <c:pt idx="43">
                  <c:v>25-Jun-18</c:v>
                </c:pt>
                <c:pt idx="44">
                  <c:v>26-Jun-18</c:v>
                </c:pt>
                <c:pt idx="45">
                  <c:v>27-Jun-18</c:v>
                </c:pt>
                <c:pt idx="46">
                  <c:v>28-Jun-18</c:v>
                </c:pt>
                <c:pt idx="47">
                  <c:v>29-Jun-18</c:v>
                </c:pt>
                <c:pt idx="48">
                  <c:v>30-Jun-18</c:v>
                </c:pt>
              </c:strCache>
            </c:strRef>
          </c:cat>
          <c:val>
            <c:numRef>
              <c:f>FPY!$N$22:$N$70</c:f>
              <c:numCache>
                <c:formatCode>General</c:formatCode>
                <c:ptCount val="49"/>
                <c:pt idx="0">
                  <c:v>103</c:v>
                </c:pt>
                <c:pt idx="1">
                  <c:v>7</c:v>
                </c:pt>
                <c:pt idx="2">
                  <c:v>11</c:v>
                </c:pt>
                <c:pt idx="3">
                  <c:v>6</c:v>
                </c:pt>
                <c:pt idx="4">
                  <c:v>5</c:v>
                </c:pt>
                <c:pt idx="5">
                  <c:v>11</c:v>
                </c:pt>
                <c:pt idx="6">
                  <c:v>8</c:v>
                </c:pt>
                <c:pt idx="7">
                  <c:v>6</c:v>
                </c:pt>
                <c:pt idx="8">
                  <c:v>8</c:v>
                </c:pt>
                <c:pt idx="9">
                  <c:v>8</c:v>
                </c:pt>
                <c:pt idx="10">
                  <c:v>8</c:v>
                </c:pt>
                <c:pt idx="11">
                  <c:v>11</c:v>
                </c:pt>
                <c:pt idx="12">
                  <c:v>5</c:v>
                </c:pt>
                <c:pt idx="13">
                  <c:v>13</c:v>
                </c:pt>
                <c:pt idx="14">
                  <c:v>9</c:v>
                </c:pt>
                <c:pt idx="15">
                  <c:v>2</c:v>
                </c:pt>
                <c:pt idx="16">
                  <c:v>4</c:v>
                </c:pt>
                <c:pt idx="17">
                  <c:v>3</c:v>
                </c:pt>
                <c:pt idx="18">
                  <c:v>6</c:v>
                </c:pt>
                <c:pt idx="19">
                  <c:v>6</c:v>
                </c:pt>
                <c:pt idx="20">
                  <c:v>4</c:v>
                </c:pt>
                <c:pt idx="21">
                  <c:v>12</c:v>
                </c:pt>
                <c:pt idx="22">
                  <c:v>6</c:v>
                </c:pt>
                <c:pt idx="23">
                  <c:v>5</c:v>
                </c:pt>
                <c:pt idx="24">
                  <c:v>6</c:v>
                </c:pt>
                <c:pt idx="25">
                  <c:v>13</c:v>
                </c:pt>
                <c:pt idx="26">
                  <c:v>4</c:v>
                </c:pt>
                <c:pt idx="27">
                  <c:v>7</c:v>
                </c:pt>
                <c:pt idx="28">
                  <c:v>12</c:v>
                </c:pt>
                <c:pt idx="29">
                  <c:v>6</c:v>
                </c:pt>
                <c:pt idx="30">
                  <c:v>7</c:v>
                </c:pt>
                <c:pt idx="31">
                  <c:v>7</c:v>
                </c:pt>
                <c:pt idx="32">
                  <c:v>7</c:v>
                </c:pt>
                <c:pt idx="33">
                  <c:v>4</c:v>
                </c:pt>
                <c:pt idx="34">
                  <c:v>8</c:v>
                </c:pt>
                <c:pt idx="35">
                  <c:v>7</c:v>
                </c:pt>
                <c:pt idx="36">
                  <c:v>9</c:v>
                </c:pt>
                <c:pt idx="37">
                  <c:v>10</c:v>
                </c:pt>
                <c:pt idx="38">
                  <c:v>5</c:v>
                </c:pt>
                <c:pt idx="39">
                  <c:v>11</c:v>
                </c:pt>
                <c:pt idx="40">
                  <c:v>6</c:v>
                </c:pt>
                <c:pt idx="41">
                  <c:v>12</c:v>
                </c:pt>
                <c:pt idx="42">
                  <c:v>4</c:v>
                </c:pt>
                <c:pt idx="43">
                  <c:v>2</c:v>
                </c:pt>
                <c:pt idx="44">
                  <c:v>5</c:v>
                </c:pt>
                <c:pt idx="45">
                  <c:v>5</c:v>
                </c:pt>
                <c:pt idx="46">
                  <c:v>0</c:v>
                </c:pt>
                <c:pt idx="47">
                  <c:v>1</c:v>
                </c:pt>
                <c:pt idx="48">
                  <c:v>0</c:v>
                </c:pt>
              </c:numCache>
            </c:numRef>
          </c:val>
          <c:extLst>
            <c:ext xmlns:c16="http://schemas.microsoft.com/office/drawing/2014/chart" uri="{C3380CC4-5D6E-409C-BE32-E72D297353CC}">
              <c16:uniqueId val="{00000001-9D3B-42A6-9133-415C9B7618EE}"/>
            </c:ext>
          </c:extLst>
        </c:ser>
        <c:dLbls>
          <c:showLegendKey val="0"/>
          <c:showVal val="0"/>
          <c:showCatName val="0"/>
          <c:showSerName val="0"/>
          <c:showPercent val="0"/>
          <c:showBubbleSize val="0"/>
        </c:dLbls>
        <c:gapWidth val="95"/>
        <c:overlap val="100"/>
        <c:axId val="678489600"/>
        <c:axId val="656034048"/>
      </c:barChart>
      <c:lineChart>
        <c:grouping val="standard"/>
        <c:varyColors val="0"/>
        <c:ser>
          <c:idx val="2"/>
          <c:order val="2"/>
          <c:tx>
            <c:strRef>
              <c:f>FPY!$P$21</c:f>
              <c:strCache>
                <c:ptCount val="1"/>
                <c:pt idx="0">
                  <c:v>FPY</c:v>
                </c:pt>
              </c:strCache>
            </c:strRef>
          </c:tx>
          <c:spPr>
            <a:ln w="28575" cap="rnd">
              <a:solidFill>
                <a:schemeClr val="accent3"/>
              </a:solidFill>
              <a:round/>
            </a:ln>
            <a:effectLst/>
          </c:spPr>
          <c:marker>
            <c:symbol val="none"/>
          </c:marker>
          <c:cat>
            <c:strRef>
              <c:f>FPY!$L$22:$L$60</c:f>
              <c:strCache>
                <c:ptCount val="39"/>
                <c:pt idx="0">
                  <c:v>Apr-18</c:v>
                </c:pt>
                <c:pt idx="1">
                  <c:v>02-May-18</c:v>
                </c:pt>
                <c:pt idx="2">
                  <c:v>03-May-18</c:v>
                </c:pt>
                <c:pt idx="3">
                  <c:v>04-May-18</c:v>
                </c:pt>
                <c:pt idx="4">
                  <c:v>05-May-18</c:v>
                </c:pt>
                <c:pt idx="5">
                  <c:v>07-May-18</c:v>
                </c:pt>
                <c:pt idx="6">
                  <c:v>08-May-18</c:v>
                </c:pt>
                <c:pt idx="7">
                  <c:v>09-May-18</c:v>
                </c:pt>
                <c:pt idx="8">
                  <c:v>10-May-18</c:v>
                </c:pt>
                <c:pt idx="9">
                  <c:v>11-May-18</c:v>
                </c:pt>
                <c:pt idx="10">
                  <c:v>12-May-18</c:v>
                </c:pt>
                <c:pt idx="11">
                  <c:v>14-May-18</c:v>
                </c:pt>
                <c:pt idx="12">
                  <c:v>15-May-18</c:v>
                </c:pt>
                <c:pt idx="13">
                  <c:v>16-May-18</c:v>
                </c:pt>
                <c:pt idx="14">
                  <c:v>17-May-18</c:v>
                </c:pt>
                <c:pt idx="15">
                  <c:v>18-May-18</c:v>
                </c:pt>
                <c:pt idx="16">
                  <c:v>19-May-18</c:v>
                </c:pt>
                <c:pt idx="17">
                  <c:v>21-May-18</c:v>
                </c:pt>
                <c:pt idx="18">
                  <c:v>22-May-18</c:v>
                </c:pt>
                <c:pt idx="19">
                  <c:v>23-May-18</c:v>
                </c:pt>
                <c:pt idx="20">
                  <c:v>24-May-18</c:v>
                </c:pt>
                <c:pt idx="21">
                  <c:v>25-May-18</c:v>
                </c:pt>
                <c:pt idx="22">
                  <c:v>26-May-18</c:v>
                </c:pt>
                <c:pt idx="23">
                  <c:v>28-May-18</c:v>
                </c:pt>
                <c:pt idx="24">
                  <c:v>30-May-18</c:v>
                </c:pt>
                <c:pt idx="25">
                  <c:v>31-May-18</c:v>
                </c:pt>
                <c:pt idx="26">
                  <c:v>01-Jun-18</c:v>
                </c:pt>
                <c:pt idx="27">
                  <c:v>02-Jun-18</c:v>
                </c:pt>
                <c:pt idx="28">
                  <c:v>04-Jun-18</c:v>
                </c:pt>
                <c:pt idx="29">
                  <c:v>05-Jun-18</c:v>
                </c:pt>
                <c:pt idx="30">
                  <c:v>06-Jun-18</c:v>
                </c:pt>
                <c:pt idx="31">
                  <c:v>07-Jun-18</c:v>
                </c:pt>
                <c:pt idx="32">
                  <c:v>08-Jun-18</c:v>
                </c:pt>
                <c:pt idx="33">
                  <c:v>09-Jun-18</c:v>
                </c:pt>
                <c:pt idx="34">
                  <c:v>11-Jun-18</c:v>
                </c:pt>
                <c:pt idx="35">
                  <c:v>12-Jun-18</c:v>
                </c:pt>
                <c:pt idx="36">
                  <c:v>13-Jun-18</c:v>
                </c:pt>
                <c:pt idx="37">
                  <c:v>14-Jun-18</c:v>
                </c:pt>
                <c:pt idx="38">
                  <c:v>18-Jun-18</c:v>
                </c:pt>
              </c:strCache>
            </c:strRef>
          </c:cat>
          <c:val>
            <c:numRef>
              <c:f>FPY!$P$22:$P$70</c:f>
              <c:numCache>
                <c:formatCode>0%</c:formatCode>
                <c:ptCount val="49"/>
                <c:pt idx="0">
                  <c:v>0.64726027397260277</c:v>
                </c:pt>
                <c:pt idx="1">
                  <c:v>0.61111111111111116</c:v>
                </c:pt>
                <c:pt idx="2">
                  <c:v>0.57692307692307687</c:v>
                </c:pt>
                <c:pt idx="3">
                  <c:v>0.625</c:v>
                </c:pt>
                <c:pt idx="4">
                  <c:v>0.5</c:v>
                </c:pt>
                <c:pt idx="5">
                  <c:v>0.59259259259259256</c:v>
                </c:pt>
                <c:pt idx="6">
                  <c:v>0.55555555555555558</c:v>
                </c:pt>
                <c:pt idx="7">
                  <c:v>0.6</c:v>
                </c:pt>
                <c:pt idx="8">
                  <c:v>0.5</c:v>
                </c:pt>
                <c:pt idx="9">
                  <c:v>0.42857142857142855</c:v>
                </c:pt>
                <c:pt idx="10">
                  <c:v>0.42857142857142855</c:v>
                </c:pt>
                <c:pt idx="11">
                  <c:v>0.47619047619047616</c:v>
                </c:pt>
                <c:pt idx="12">
                  <c:v>0.70588235294117652</c:v>
                </c:pt>
                <c:pt idx="13">
                  <c:v>0.40909090909090912</c:v>
                </c:pt>
                <c:pt idx="14">
                  <c:v>0.47058823529411764</c:v>
                </c:pt>
                <c:pt idx="15">
                  <c:v>0.8</c:v>
                </c:pt>
                <c:pt idx="16">
                  <c:v>0.63636363636363635</c:v>
                </c:pt>
                <c:pt idx="17">
                  <c:v>0.66666666666666663</c:v>
                </c:pt>
                <c:pt idx="18">
                  <c:v>0.66666666666666663</c:v>
                </c:pt>
                <c:pt idx="19">
                  <c:v>0.68421052631578949</c:v>
                </c:pt>
                <c:pt idx="20">
                  <c:v>0.77777777777777779</c:v>
                </c:pt>
                <c:pt idx="21">
                  <c:v>0.52</c:v>
                </c:pt>
                <c:pt idx="22">
                  <c:v>0.6</c:v>
                </c:pt>
                <c:pt idx="23">
                  <c:v>0.66666666666666663</c:v>
                </c:pt>
                <c:pt idx="24">
                  <c:v>0.5714285714285714</c:v>
                </c:pt>
                <c:pt idx="25">
                  <c:v>0.5</c:v>
                </c:pt>
                <c:pt idx="26">
                  <c:v>0.66666666666666663</c:v>
                </c:pt>
                <c:pt idx="27">
                  <c:v>0.58823529411764708</c:v>
                </c:pt>
                <c:pt idx="28">
                  <c:v>0.58620689655172409</c:v>
                </c:pt>
                <c:pt idx="29">
                  <c:v>0.73913043478260865</c:v>
                </c:pt>
                <c:pt idx="30">
                  <c:v>0.68181818181818177</c:v>
                </c:pt>
                <c:pt idx="31">
                  <c:v>0.66666666666666663</c:v>
                </c:pt>
                <c:pt idx="32">
                  <c:v>0.61111111111111116</c:v>
                </c:pt>
                <c:pt idx="33">
                  <c:v>0.63636363636363635</c:v>
                </c:pt>
                <c:pt idx="34">
                  <c:v>0.70370370370370372</c:v>
                </c:pt>
                <c:pt idx="35">
                  <c:v>0.75862068965517238</c:v>
                </c:pt>
                <c:pt idx="36">
                  <c:v>0.5714285714285714</c:v>
                </c:pt>
                <c:pt idx="37">
                  <c:v>0.5</c:v>
                </c:pt>
                <c:pt idx="38">
                  <c:v>0.75</c:v>
                </c:pt>
                <c:pt idx="39">
                  <c:v>0.59259259259259256</c:v>
                </c:pt>
                <c:pt idx="40">
                  <c:v>0.73913043478260865</c:v>
                </c:pt>
                <c:pt idx="41">
                  <c:v>0.58620689655172409</c:v>
                </c:pt>
                <c:pt idx="42">
                  <c:v>0.81818181818181823</c:v>
                </c:pt>
                <c:pt idx="43">
                  <c:v>0.88235294117647056</c:v>
                </c:pt>
                <c:pt idx="44">
                  <c:v>0.8214285714285714</c:v>
                </c:pt>
                <c:pt idx="45">
                  <c:v>0.8</c:v>
                </c:pt>
                <c:pt idx="46">
                  <c:v>1</c:v>
                </c:pt>
                <c:pt idx="47">
                  <c:v>0.88888888888888884</c:v>
                </c:pt>
                <c:pt idx="48">
                  <c:v>1</c:v>
                </c:pt>
              </c:numCache>
            </c:numRef>
          </c:val>
          <c:smooth val="0"/>
          <c:extLst>
            <c:ext xmlns:c16="http://schemas.microsoft.com/office/drawing/2014/chart" uri="{C3380CC4-5D6E-409C-BE32-E72D297353CC}">
              <c16:uniqueId val="{00000002-9D3B-42A6-9133-415C9B7618EE}"/>
            </c:ext>
          </c:extLst>
        </c:ser>
        <c:ser>
          <c:idx val="3"/>
          <c:order val="3"/>
          <c:tx>
            <c:strRef>
              <c:f>FPY!$Q$21</c:f>
              <c:strCache>
                <c:ptCount val="1"/>
                <c:pt idx="0">
                  <c:v>Target</c:v>
                </c:pt>
              </c:strCache>
            </c:strRef>
          </c:tx>
          <c:spPr>
            <a:ln w="28575" cap="rnd">
              <a:solidFill>
                <a:schemeClr val="accent4"/>
              </a:solidFill>
              <a:round/>
            </a:ln>
            <a:effectLst/>
          </c:spPr>
          <c:marker>
            <c:symbol val="none"/>
          </c:marker>
          <c:cat>
            <c:strRef>
              <c:f>FPY!$L$22:$L$60</c:f>
              <c:strCache>
                <c:ptCount val="39"/>
                <c:pt idx="0">
                  <c:v>Apr-18</c:v>
                </c:pt>
                <c:pt idx="1">
                  <c:v>02-May-18</c:v>
                </c:pt>
                <c:pt idx="2">
                  <c:v>03-May-18</c:v>
                </c:pt>
                <c:pt idx="3">
                  <c:v>04-May-18</c:v>
                </c:pt>
                <c:pt idx="4">
                  <c:v>05-May-18</c:v>
                </c:pt>
                <c:pt idx="5">
                  <c:v>07-May-18</c:v>
                </c:pt>
                <c:pt idx="6">
                  <c:v>08-May-18</c:v>
                </c:pt>
                <c:pt idx="7">
                  <c:v>09-May-18</c:v>
                </c:pt>
                <c:pt idx="8">
                  <c:v>10-May-18</c:v>
                </c:pt>
                <c:pt idx="9">
                  <c:v>11-May-18</c:v>
                </c:pt>
                <c:pt idx="10">
                  <c:v>12-May-18</c:v>
                </c:pt>
                <c:pt idx="11">
                  <c:v>14-May-18</c:v>
                </c:pt>
                <c:pt idx="12">
                  <c:v>15-May-18</c:v>
                </c:pt>
                <c:pt idx="13">
                  <c:v>16-May-18</c:v>
                </c:pt>
                <c:pt idx="14">
                  <c:v>17-May-18</c:v>
                </c:pt>
                <c:pt idx="15">
                  <c:v>18-May-18</c:v>
                </c:pt>
                <c:pt idx="16">
                  <c:v>19-May-18</c:v>
                </c:pt>
                <c:pt idx="17">
                  <c:v>21-May-18</c:v>
                </c:pt>
                <c:pt idx="18">
                  <c:v>22-May-18</c:v>
                </c:pt>
                <c:pt idx="19">
                  <c:v>23-May-18</c:v>
                </c:pt>
                <c:pt idx="20">
                  <c:v>24-May-18</c:v>
                </c:pt>
                <c:pt idx="21">
                  <c:v>25-May-18</c:v>
                </c:pt>
                <c:pt idx="22">
                  <c:v>26-May-18</c:v>
                </c:pt>
                <c:pt idx="23">
                  <c:v>28-May-18</c:v>
                </c:pt>
                <c:pt idx="24">
                  <c:v>30-May-18</c:v>
                </c:pt>
                <c:pt idx="25">
                  <c:v>31-May-18</c:v>
                </c:pt>
                <c:pt idx="26">
                  <c:v>01-Jun-18</c:v>
                </c:pt>
                <c:pt idx="27">
                  <c:v>02-Jun-18</c:v>
                </c:pt>
                <c:pt idx="28">
                  <c:v>04-Jun-18</c:v>
                </c:pt>
                <c:pt idx="29">
                  <c:v>05-Jun-18</c:v>
                </c:pt>
                <c:pt idx="30">
                  <c:v>06-Jun-18</c:v>
                </c:pt>
                <c:pt idx="31">
                  <c:v>07-Jun-18</c:v>
                </c:pt>
                <c:pt idx="32">
                  <c:v>08-Jun-18</c:v>
                </c:pt>
                <c:pt idx="33">
                  <c:v>09-Jun-18</c:v>
                </c:pt>
                <c:pt idx="34">
                  <c:v>11-Jun-18</c:v>
                </c:pt>
                <c:pt idx="35">
                  <c:v>12-Jun-18</c:v>
                </c:pt>
                <c:pt idx="36">
                  <c:v>13-Jun-18</c:v>
                </c:pt>
                <c:pt idx="37">
                  <c:v>14-Jun-18</c:v>
                </c:pt>
                <c:pt idx="38">
                  <c:v>18-Jun-18</c:v>
                </c:pt>
              </c:strCache>
            </c:strRef>
          </c:cat>
          <c:val>
            <c:numRef>
              <c:f>FPY!$Q$22:$Q$70</c:f>
              <c:numCache>
                <c:formatCode>0%</c:formatCode>
                <c:ptCount val="49"/>
                <c:pt idx="0">
                  <c:v>0.9</c:v>
                </c:pt>
                <c:pt idx="1">
                  <c:v>0.9</c:v>
                </c:pt>
                <c:pt idx="2">
                  <c:v>0.9</c:v>
                </c:pt>
                <c:pt idx="3">
                  <c:v>0.9</c:v>
                </c:pt>
                <c:pt idx="4">
                  <c:v>0.9</c:v>
                </c:pt>
                <c:pt idx="5">
                  <c:v>0.9</c:v>
                </c:pt>
                <c:pt idx="6">
                  <c:v>0.9</c:v>
                </c:pt>
                <c:pt idx="7">
                  <c:v>0.9</c:v>
                </c:pt>
                <c:pt idx="8">
                  <c:v>0.9</c:v>
                </c:pt>
                <c:pt idx="9">
                  <c:v>0.9</c:v>
                </c:pt>
                <c:pt idx="10">
                  <c:v>0.9</c:v>
                </c:pt>
                <c:pt idx="11">
                  <c:v>0.9</c:v>
                </c:pt>
                <c:pt idx="12">
                  <c:v>0.9</c:v>
                </c:pt>
                <c:pt idx="13">
                  <c:v>0.9</c:v>
                </c:pt>
                <c:pt idx="14">
                  <c:v>0.9</c:v>
                </c:pt>
                <c:pt idx="15">
                  <c:v>0.9</c:v>
                </c:pt>
                <c:pt idx="16">
                  <c:v>0.9</c:v>
                </c:pt>
                <c:pt idx="17">
                  <c:v>0.9</c:v>
                </c:pt>
                <c:pt idx="18">
                  <c:v>0.9</c:v>
                </c:pt>
                <c:pt idx="19">
                  <c:v>0.9</c:v>
                </c:pt>
                <c:pt idx="20">
                  <c:v>0.9</c:v>
                </c:pt>
                <c:pt idx="21">
                  <c:v>0.9</c:v>
                </c:pt>
                <c:pt idx="22">
                  <c:v>0.9</c:v>
                </c:pt>
                <c:pt idx="23">
                  <c:v>0.9</c:v>
                </c:pt>
                <c:pt idx="24">
                  <c:v>0.9</c:v>
                </c:pt>
                <c:pt idx="25">
                  <c:v>0.9</c:v>
                </c:pt>
                <c:pt idx="26">
                  <c:v>0.9</c:v>
                </c:pt>
                <c:pt idx="27">
                  <c:v>0.9</c:v>
                </c:pt>
                <c:pt idx="28">
                  <c:v>0.9</c:v>
                </c:pt>
                <c:pt idx="29">
                  <c:v>0.9</c:v>
                </c:pt>
                <c:pt idx="30">
                  <c:v>0.9</c:v>
                </c:pt>
                <c:pt idx="31">
                  <c:v>0.9</c:v>
                </c:pt>
                <c:pt idx="32">
                  <c:v>0.9</c:v>
                </c:pt>
                <c:pt idx="33">
                  <c:v>0.9</c:v>
                </c:pt>
                <c:pt idx="34">
                  <c:v>0.9</c:v>
                </c:pt>
                <c:pt idx="35">
                  <c:v>0.9</c:v>
                </c:pt>
                <c:pt idx="36">
                  <c:v>0.9</c:v>
                </c:pt>
                <c:pt idx="37">
                  <c:v>0.9</c:v>
                </c:pt>
                <c:pt idx="38">
                  <c:v>0.9</c:v>
                </c:pt>
                <c:pt idx="39">
                  <c:v>0.9</c:v>
                </c:pt>
                <c:pt idx="40">
                  <c:v>0.9</c:v>
                </c:pt>
                <c:pt idx="41">
                  <c:v>0.9</c:v>
                </c:pt>
                <c:pt idx="42">
                  <c:v>0.9</c:v>
                </c:pt>
                <c:pt idx="43">
                  <c:v>0.9</c:v>
                </c:pt>
                <c:pt idx="44">
                  <c:v>0.9</c:v>
                </c:pt>
                <c:pt idx="45">
                  <c:v>0.9</c:v>
                </c:pt>
                <c:pt idx="46">
                  <c:v>0.9</c:v>
                </c:pt>
                <c:pt idx="47">
                  <c:v>0.9</c:v>
                </c:pt>
                <c:pt idx="48">
                  <c:v>0.9</c:v>
                </c:pt>
              </c:numCache>
            </c:numRef>
          </c:val>
          <c:smooth val="0"/>
          <c:extLst>
            <c:ext xmlns:c16="http://schemas.microsoft.com/office/drawing/2014/chart" uri="{C3380CC4-5D6E-409C-BE32-E72D297353CC}">
              <c16:uniqueId val="{00000003-9D3B-42A6-9133-415C9B7618EE}"/>
            </c:ext>
          </c:extLst>
        </c:ser>
        <c:dLbls>
          <c:showLegendKey val="0"/>
          <c:showVal val="0"/>
          <c:showCatName val="0"/>
          <c:showSerName val="0"/>
          <c:showPercent val="0"/>
          <c:showBubbleSize val="0"/>
        </c:dLbls>
        <c:marker val="1"/>
        <c:smooth val="0"/>
        <c:axId val="678646272"/>
        <c:axId val="656034624"/>
      </c:lineChart>
      <c:catAx>
        <c:axId val="678489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6034048"/>
        <c:crosses val="autoZero"/>
        <c:auto val="1"/>
        <c:lblAlgn val="ctr"/>
        <c:lblOffset val="100"/>
        <c:noMultiLvlLbl val="1"/>
      </c:catAx>
      <c:valAx>
        <c:axId val="656034048"/>
        <c:scaling>
          <c:orientation val="minMax"/>
          <c:max val="3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678489600"/>
        <c:crosses val="autoZero"/>
        <c:crossBetween val="between"/>
      </c:valAx>
      <c:valAx>
        <c:axId val="656034624"/>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678646272"/>
        <c:crosses val="max"/>
        <c:crossBetween val="between"/>
      </c:valAx>
      <c:catAx>
        <c:axId val="678646272"/>
        <c:scaling>
          <c:orientation val="minMax"/>
        </c:scaling>
        <c:delete val="1"/>
        <c:axPos val="b"/>
        <c:numFmt formatCode="General" sourceLinked="1"/>
        <c:majorTickMark val="out"/>
        <c:minorTickMark val="none"/>
        <c:tickLblPos val="none"/>
        <c:crossAx val="656034624"/>
        <c:crosses val="autoZero"/>
        <c:auto val="1"/>
        <c:lblAlgn val="ctr"/>
        <c:lblOffset val="100"/>
        <c:noMultiLvlLbl val="1"/>
      </c:cat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7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solidFill>
                  <a:schemeClr val="tx1"/>
                </a:solidFill>
              </a:rPr>
              <a:t>Actions Taken On Failed Units To</a:t>
            </a:r>
            <a:r>
              <a:rPr lang="en-US" baseline="0">
                <a:solidFill>
                  <a:schemeClr val="tx1"/>
                </a:solidFill>
              </a:rPr>
              <a:t> Recover</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barChart>
        <c:barDir val="col"/>
        <c:grouping val="stacked"/>
        <c:varyColors val="0"/>
        <c:ser>
          <c:idx val="0"/>
          <c:order val="0"/>
          <c:tx>
            <c:strRef>
              <c:f>FPY!$T$21</c:f>
              <c:strCache>
                <c:ptCount val="1"/>
                <c:pt idx="0">
                  <c:v>Retest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FPY!$S$22:$S$70</c:f>
              <c:strCache>
                <c:ptCount val="49"/>
                <c:pt idx="0">
                  <c:v>Apr-18</c:v>
                </c:pt>
                <c:pt idx="1">
                  <c:v>02-May-18</c:v>
                </c:pt>
                <c:pt idx="2">
                  <c:v>03-May-18</c:v>
                </c:pt>
                <c:pt idx="3">
                  <c:v>04-May-18</c:v>
                </c:pt>
                <c:pt idx="4">
                  <c:v>05-May-18</c:v>
                </c:pt>
                <c:pt idx="5">
                  <c:v>07-May-18</c:v>
                </c:pt>
                <c:pt idx="6">
                  <c:v>08-May-18</c:v>
                </c:pt>
                <c:pt idx="7">
                  <c:v>09-May-18</c:v>
                </c:pt>
                <c:pt idx="8">
                  <c:v>10-May-18</c:v>
                </c:pt>
                <c:pt idx="9">
                  <c:v>11-May-18</c:v>
                </c:pt>
                <c:pt idx="10">
                  <c:v>12-May-18</c:v>
                </c:pt>
                <c:pt idx="11">
                  <c:v>14-May-18</c:v>
                </c:pt>
                <c:pt idx="12">
                  <c:v>15-May-18</c:v>
                </c:pt>
                <c:pt idx="13">
                  <c:v>16-May-18</c:v>
                </c:pt>
                <c:pt idx="14">
                  <c:v>17-May-18</c:v>
                </c:pt>
                <c:pt idx="15">
                  <c:v>18-May-18</c:v>
                </c:pt>
                <c:pt idx="16">
                  <c:v>19-May-18</c:v>
                </c:pt>
                <c:pt idx="17">
                  <c:v>21-May-18</c:v>
                </c:pt>
                <c:pt idx="18">
                  <c:v>22-May-18</c:v>
                </c:pt>
                <c:pt idx="19">
                  <c:v>23-May-18</c:v>
                </c:pt>
                <c:pt idx="20">
                  <c:v>24-May-18</c:v>
                </c:pt>
                <c:pt idx="21">
                  <c:v>25-May-18</c:v>
                </c:pt>
                <c:pt idx="22">
                  <c:v>26-May-18</c:v>
                </c:pt>
                <c:pt idx="23">
                  <c:v>28-May-18</c:v>
                </c:pt>
                <c:pt idx="24">
                  <c:v>30-May-18</c:v>
                </c:pt>
                <c:pt idx="25">
                  <c:v>31-May-18</c:v>
                </c:pt>
                <c:pt idx="26">
                  <c:v>01-Jun-18</c:v>
                </c:pt>
                <c:pt idx="27">
                  <c:v>02-Jun-18</c:v>
                </c:pt>
                <c:pt idx="28">
                  <c:v>04-Jun-18</c:v>
                </c:pt>
                <c:pt idx="29">
                  <c:v>05-Jun-18</c:v>
                </c:pt>
                <c:pt idx="30">
                  <c:v>06-Jun-18</c:v>
                </c:pt>
                <c:pt idx="31">
                  <c:v>07-Jun-18</c:v>
                </c:pt>
                <c:pt idx="32">
                  <c:v>08-Jun-18</c:v>
                </c:pt>
                <c:pt idx="33">
                  <c:v>09-Jun-18</c:v>
                </c:pt>
                <c:pt idx="34">
                  <c:v>11-Jun-18</c:v>
                </c:pt>
                <c:pt idx="35">
                  <c:v>12-Jun-18</c:v>
                </c:pt>
                <c:pt idx="36">
                  <c:v>13-Jun-18</c:v>
                </c:pt>
                <c:pt idx="37">
                  <c:v>14-Jun-18</c:v>
                </c:pt>
                <c:pt idx="38">
                  <c:v>18-Jun-18</c:v>
                </c:pt>
                <c:pt idx="39">
                  <c:v>19-Jun-18</c:v>
                </c:pt>
                <c:pt idx="40">
                  <c:v>20-Jun-18</c:v>
                </c:pt>
                <c:pt idx="41">
                  <c:v>21-Jun-18</c:v>
                </c:pt>
                <c:pt idx="42">
                  <c:v>22-Jun-18</c:v>
                </c:pt>
                <c:pt idx="43">
                  <c:v>25-Jun-18</c:v>
                </c:pt>
                <c:pt idx="44">
                  <c:v>26-Jun-18</c:v>
                </c:pt>
                <c:pt idx="45">
                  <c:v>27-Jun-18</c:v>
                </c:pt>
                <c:pt idx="46">
                  <c:v>28-Jun-18</c:v>
                </c:pt>
                <c:pt idx="47">
                  <c:v>29-Jun-18</c:v>
                </c:pt>
                <c:pt idx="48">
                  <c:v>30-Jun-18</c:v>
                </c:pt>
              </c:strCache>
            </c:strRef>
          </c:cat>
          <c:val>
            <c:numRef>
              <c:f>FPY!$T$22:$T$70</c:f>
              <c:numCache>
                <c:formatCode>General</c:formatCode>
                <c:ptCount val="49"/>
                <c:pt idx="0">
                  <c:v>52</c:v>
                </c:pt>
                <c:pt idx="1">
                  <c:v>1</c:v>
                </c:pt>
                <c:pt idx="2">
                  <c:v>0</c:v>
                </c:pt>
                <c:pt idx="3">
                  <c:v>0</c:v>
                </c:pt>
                <c:pt idx="4">
                  <c:v>3</c:v>
                </c:pt>
                <c:pt idx="5">
                  <c:v>0</c:v>
                </c:pt>
                <c:pt idx="6">
                  <c:v>0</c:v>
                </c:pt>
                <c:pt idx="7">
                  <c:v>1</c:v>
                </c:pt>
                <c:pt idx="8">
                  <c:v>9</c:v>
                </c:pt>
                <c:pt idx="9">
                  <c:v>5</c:v>
                </c:pt>
                <c:pt idx="10">
                  <c:v>3</c:v>
                </c:pt>
                <c:pt idx="11">
                  <c:v>5</c:v>
                </c:pt>
                <c:pt idx="12">
                  <c:v>1</c:v>
                </c:pt>
                <c:pt idx="13">
                  <c:v>1</c:v>
                </c:pt>
                <c:pt idx="14">
                  <c:v>0</c:v>
                </c:pt>
                <c:pt idx="15">
                  <c:v>2</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extLst>
            <c:ext xmlns:c16="http://schemas.microsoft.com/office/drawing/2014/chart" uri="{C3380CC4-5D6E-409C-BE32-E72D297353CC}">
              <c16:uniqueId val="{00000000-7409-4D12-A113-B6073BFC3AA0}"/>
            </c:ext>
          </c:extLst>
        </c:ser>
        <c:ser>
          <c:idx val="1"/>
          <c:order val="1"/>
          <c:tx>
            <c:strRef>
              <c:f>FPY!$U$21</c:f>
              <c:strCache>
                <c:ptCount val="1"/>
                <c:pt idx="0">
                  <c:v>Replace Blank</c:v>
                </c:pt>
              </c:strCache>
            </c:strRef>
          </c:tx>
          <c:spPr>
            <a:solidFill>
              <a:schemeClr val="accent2"/>
            </a:solidFill>
            <a:ln>
              <a:noFill/>
            </a:ln>
            <a:effectLst/>
          </c:spPr>
          <c:invertIfNegative val="0"/>
          <c:dLbls>
            <c:delete val="1"/>
          </c:dLbls>
          <c:cat>
            <c:strRef>
              <c:f>FPY!$S$22:$S$70</c:f>
              <c:strCache>
                <c:ptCount val="49"/>
                <c:pt idx="0">
                  <c:v>Apr-18</c:v>
                </c:pt>
                <c:pt idx="1">
                  <c:v>02-May-18</c:v>
                </c:pt>
                <c:pt idx="2">
                  <c:v>03-May-18</c:v>
                </c:pt>
                <c:pt idx="3">
                  <c:v>04-May-18</c:v>
                </c:pt>
                <c:pt idx="4">
                  <c:v>05-May-18</c:v>
                </c:pt>
                <c:pt idx="5">
                  <c:v>07-May-18</c:v>
                </c:pt>
                <c:pt idx="6">
                  <c:v>08-May-18</c:v>
                </c:pt>
                <c:pt idx="7">
                  <c:v>09-May-18</c:v>
                </c:pt>
                <c:pt idx="8">
                  <c:v>10-May-18</c:v>
                </c:pt>
                <c:pt idx="9">
                  <c:v>11-May-18</c:v>
                </c:pt>
                <c:pt idx="10">
                  <c:v>12-May-18</c:v>
                </c:pt>
                <c:pt idx="11">
                  <c:v>14-May-18</c:v>
                </c:pt>
                <c:pt idx="12">
                  <c:v>15-May-18</c:v>
                </c:pt>
                <c:pt idx="13">
                  <c:v>16-May-18</c:v>
                </c:pt>
                <c:pt idx="14">
                  <c:v>17-May-18</c:v>
                </c:pt>
                <c:pt idx="15">
                  <c:v>18-May-18</c:v>
                </c:pt>
                <c:pt idx="16">
                  <c:v>19-May-18</c:v>
                </c:pt>
                <c:pt idx="17">
                  <c:v>21-May-18</c:v>
                </c:pt>
                <c:pt idx="18">
                  <c:v>22-May-18</c:v>
                </c:pt>
                <c:pt idx="19">
                  <c:v>23-May-18</c:v>
                </c:pt>
                <c:pt idx="20">
                  <c:v>24-May-18</c:v>
                </c:pt>
                <c:pt idx="21">
                  <c:v>25-May-18</c:v>
                </c:pt>
                <c:pt idx="22">
                  <c:v>26-May-18</c:v>
                </c:pt>
                <c:pt idx="23">
                  <c:v>28-May-18</c:v>
                </c:pt>
                <c:pt idx="24">
                  <c:v>30-May-18</c:v>
                </c:pt>
                <c:pt idx="25">
                  <c:v>31-May-18</c:v>
                </c:pt>
                <c:pt idx="26">
                  <c:v>01-Jun-18</c:v>
                </c:pt>
                <c:pt idx="27">
                  <c:v>02-Jun-18</c:v>
                </c:pt>
                <c:pt idx="28">
                  <c:v>04-Jun-18</c:v>
                </c:pt>
                <c:pt idx="29">
                  <c:v>05-Jun-18</c:v>
                </c:pt>
                <c:pt idx="30">
                  <c:v>06-Jun-18</c:v>
                </c:pt>
                <c:pt idx="31">
                  <c:v>07-Jun-18</c:v>
                </c:pt>
                <c:pt idx="32">
                  <c:v>08-Jun-18</c:v>
                </c:pt>
                <c:pt idx="33">
                  <c:v>09-Jun-18</c:v>
                </c:pt>
                <c:pt idx="34">
                  <c:v>11-Jun-18</c:v>
                </c:pt>
                <c:pt idx="35">
                  <c:v>12-Jun-18</c:v>
                </c:pt>
                <c:pt idx="36">
                  <c:v>13-Jun-18</c:v>
                </c:pt>
                <c:pt idx="37">
                  <c:v>14-Jun-18</c:v>
                </c:pt>
                <c:pt idx="38">
                  <c:v>18-Jun-18</c:v>
                </c:pt>
                <c:pt idx="39">
                  <c:v>19-Jun-18</c:v>
                </c:pt>
                <c:pt idx="40">
                  <c:v>20-Jun-18</c:v>
                </c:pt>
                <c:pt idx="41">
                  <c:v>21-Jun-18</c:v>
                </c:pt>
                <c:pt idx="42">
                  <c:v>22-Jun-18</c:v>
                </c:pt>
                <c:pt idx="43">
                  <c:v>25-Jun-18</c:v>
                </c:pt>
                <c:pt idx="44">
                  <c:v>26-Jun-18</c:v>
                </c:pt>
                <c:pt idx="45">
                  <c:v>27-Jun-18</c:v>
                </c:pt>
                <c:pt idx="46">
                  <c:v>28-Jun-18</c:v>
                </c:pt>
                <c:pt idx="47">
                  <c:v>29-Jun-18</c:v>
                </c:pt>
                <c:pt idx="48">
                  <c:v>30-Jun-18</c:v>
                </c:pt>
              </c:strCache>
            </c:strRef>
          </c:cat>
          <c:val>
            <c:numRef>
              <c:f>FPY!$U$22:$U$70</c:f>
              <c:numCache>
                <c:formatCode>General</c:formatCode>
                <c:ptCount val="49"/>
                <c:pt idx="0">
                  <c:v>100</c:v>
                </c:pt>
                <c:pt idx="1">
                  <c:v>6</c:v>
                </c:pt>
                <c:pt idx="2">
                  <c:v>6</c:v>
                </c:pt>
                <c:pt idx="3">
                  <c:v>7</c:v>
                </c:pt>
                <c:pt idx="4">
                  <c:v>5</c:v>
                </c:pt>
                <c:pt idx="5">
                  <c:v>2</c:v>
                </c:pt>
                <c:pt idx="6">
                  <c:v>1</c:v>
                </c:pt>
                <c:pt idx="7">
                  <c:v>2</c:v>
                </c:pt>
                <c:pt idx="8">
                  <c:v>5</c:v>
                </c:pt>
                <c:pt idx="9">
                  <c:v>6</c:v>
                </c:pt>
                <c:pt idx="10">
                  <c:v>3</c:v>
                </c:pt>
                <c:pt idx="11">
                  <c:v>6</c:v>
                </c:pt>
                <c:pt idx="12">
                  <c:v>3</c:v>
                </c:pt>
                <c:pt idx="13">
                  <c:v>0</c:v>
                </c:pt>
                <c:pt idx="14">
                  <c:v>1</c:v>
                </c:pt>
                <c:pt idx="15">
                  <c:v>3</c:v>
                </c:pt>
                <c:pt idx="16">
                  <c:v>12</c:v>
                </c:pt>
                <c:pt idx="17">
                  <c:v>1</c:v>
                </c:pt>
                <c:pt idx="18">
                  <c:v>6</c:v>
                </c:pt>
                <c:pt idx="19">
                  <c:v>5</c:v>
                </c:pt>
                <c:pt idx="20">
                  <c:v>4</c:v>
                </c:pt>
                <c:pt idx="21">
                  <c:v>13</c:v>
                </c:pt>
                <c:pt idx="22">
                  <c:v>6</c:v>
                </c:pt>
                <c:pt idx="23">
                  <c:v>6</c:v>
                </c:pt>
                <c:pt idx="24">
                  <c:v>6</c:v>
                </c:pt>
                <c:pt idx="25">
                  <c:v>11</c:v>
                </c:pt>
                <c:pt idx="26">
                  <c:v>5</c:v>
                </c:pt>
                <c:pt idx="27">
                  <c:v>5</c:v>
                </c:pt>
                <c:pt idx="28">
                  <c:v>20</c:v>
                </c:pt>
                <c:pt idx="29">
                  <c:v>9</c:v>
                </c:pt>
                <c:pt idx="30">
                  <c:v>17</c:v>
                </c:pt>
                <c:pt idx="31">
                  <c:v>5</c:v>
                </c:pt>
                <c:pt idx="32">
                  <c:v>12</c:v>
                </c:pt>
                <c:pt idx="33">
                  <c:v>4</c:v>
                </c:pt>
                <c:pt idx="34">
                  <c:v>15</c:v>
                </c:pt>
                <c:pt idx="35">
                  <c:v>9</c:v>
                </c:pt>
                <c:pt idx="36">
                  <c:v>19</c:v>
                </c:pt>
                <c:pt idx="37">
                  <c:v>14</c:v>
                </c:pt>
                <c:pt idx="38">
                  <c:v>7</c:v>
                </c:pt>
                <c:pt idx="39">
                  <c:v>16</c:v>
                </c:pt>
                <c:pt idx="40">
                  <c:v>9</c:v>
                </c:pt>
                <c:pt idx="41">
                  <c:v>16</c:v>
                </c:pt>
                <c:pt idx="42">
                  <c:v>6</c:v>
                </c:pt>
                <c:pt idx="43">
                  <c:v>2</c:v>
                </c:pt>
                <c:pt idx="44">
                  <c:v>6</c:v>
                </c:pt>
                <c:pt idx="45">
                  <c:v>4</c:v>
                </c:pt>
                <c:pt idx="46">
                  <c:v>0</c:v>
                </c:pt>
                <c:pt idx="47">
                  <c:v>2</c:v>
                </c:pt>
                <c:pt idx="48">
                  <c:v>0</c:v>
                </c:pt>
              </c:numCache>
            </c:numRef>
          </c:val>
          <c:extLst>
            <c:ext xmlns:c16="http://schemas.microsoft.com/office/drawing/2014/chart" uri="{C3380CC4-5D6E-409C-BE32-E72D297353CC}">
              <c16:uniqueId val="{00000001-7409-4D12-A113-B6073BFC3AA0}"/>
            </c:ext>
          </c:extLst>
        </c:ser>
        <c:ser>
          <c:idx val="2"/>
          <c:order val="2"/>
          <c:tx>
            <c:strRef>
              <c:f>FPY!$V$21</c:f>
              <c:strCache>
                <c:ptCount val="1"/>
                <c:pt idx="0">
                  <c:v>Replace Injector</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FPY!$S$22:$S$70</c:f>
              <c:strCache>
                <c:ptCount val="49"/>
                <c:pt idx="0">
                  <c:v>Apr-18</c:v>
                </c:pt>
                <c:pt idx="1">
                  <c:v>02-May-18</c:v>
                </c:pt>
                <c:pt idx="2">
                  <c:v>03-May-18</c:v>
                </c:pt>
                <c:pt idx="3">
                  <c:v>04-May-18</c:v>
                </c:pt>
                <c:pt idx="4">
                  <c:v>05-May-18</c:v>
                </c:pt>
                <c:pt idx="5">
                  <c:v>07-May-18</c:v>
                </c:pt>
                <c:pt idx="6">
                  <c:v>08-May-18</c:v>
                </c:pt>
                <c:pt idx="7">
                  <c:v>09-May-18</c:v>
                </c:pt>
                <c:pt idx="8">
                  <c:v>10-May-18</c:v>
                </c:pt>
                <c:pt idx="9">
                  <c:v>11-May-18</c:v>
                </c:pt>
                <c:pt idx="10">
                  <c:v>12-May-18</c:v>
                </c:pt>
                <c:pt idx="11">
                  <c:v>14-May-18</c:v>
                </c:pt>
                <c:pt idx="12">
                  <c:v>15-May-18</c:v>
                </c:pt>
                <c:pt idx="13">
                  <c:v>16-May-18</c:v>
                </c:pt>
                <c:pt idx="14">
                  <c:v>17-May-18</c:v>
                </c:pt>
                <c:pt idx="15">
                  <c:v>18-May-18</c:v>
                </c:pt>
                <c:pt idx="16">
                  <c:v>19-May-18</c:v>
                </c:pt>
                <c:pt idx="17">
                  <c:v>21-May-18</c:v>
                </c:pt>
                <c:pt idx="18">
                  <c:v>22-May-18</c:v>
                </c:pt>
                <c:pt idx="19">
                  <c:v>23-May-18</c:v>
                </c:pt>
                <c:pt idx="20">
                  <c:v>24-May-18</c:v>
                </c:pt>
                <c:pt idx="21">
                  <c:v>25-May-18</c:v>
                </c:pt>
                <c:pt idx="22">
                  <c:v>26-May-18</c:v>
                </c:pt>
                <c:pt idx="23">
                  <c:v>28-May-18</c:v>
                </c:pt>
                <c:pt idx="24">
                  <c:v>30-May-18</c:v>
                </c:pt>
                <c:pt idx="25">
                  <c:v>31-May-18</c:v>
                </c:pt>
                <c:pt idx="26">
                  <c:v>01-Jun-18</c:v>
                </c:pt>
                <c:pt idx="27">
                  <c:v>02-Jun-18</c:v>
                </c:pt>
                <c:pt idx="28">
                  <c:v>04-Jun-18</c:v>
                </c:pt>
                <c:pt idx="29">
                  <c:v>05-Jun-18</c:v>
                </c:pt>
                <c:pt idx="30">
                  <c:v>06-Jun-18</c:v>
                </c:pt>
                <c:pt idx="31">
                  <c:v>07-Jun-18</c:v>
                </c:pt>
                <c:pt idx="32">
                  <c:v>08-Jun-18</c:v>
                </c:pt>
                <c:pt idx="33">
                  <c:v>09-Jun-18</c:v>
                </c:pt>
                <c:pt idx="34">
                  <c:v>11-Jun-18</c:v>
                </c:pt>
                <c:pt idx="35">
                  <c:v>12-Jun-18</c:v>
                </c:pt>
                <c:pt idx="36">
                  <c:v>13-Jun-18</c:v>
                </c:pt>
                <c:pt idx="37">
                  <c:v>14-Jun-18</c:v>
                </c:pt>
                <c:pt idx="38">
                  <c:v>18-Jun-18</c:v>
                </c:pt>
                <c:pt idx="39">
                  <c:v>19-Jun-18</c:v>
                </c:pt>
                <c:pt idx="40">
                  <c:v>20-Jun-18</c:v>
                </c:pt>
                <c:pt idx="41">
                  <c:v>21-Jun-18</c:v>
                </c:pt>
                <c:pt idx="42">
                  <c:v>22-Jun-18</c:v>
                </c:pt>
                <c:pt idx="43">
                  <c:v>25-Jun-18</c:v>
                </c:pt>
                <c:pt idx="44">
                  <c:v>26-Jun-18</c:v>
                </c:pt>
                <c:pt idx="45">
                  <c:v>27-Jun-18</c:v>
                </c:pt>
                <c:pt idx="46">
                  <c:v>28-Jun-18</c:v>
                </c:pt>
                <c:pt idx="47">
                  <c:v>29-Jun-18</c:v>
                </c:pt>
                <c:pt idx="48">
                  <c:v>30-Jun-18</c:v>
                </c:pt>
              </c:strCache>
            </c:strRef>
          </c:cat>
          <c:val>
            <c:numRef>
              <c:f>FPY!$V$22:$V$70</c:f>
              <c:numCache>
                <c:formatCode>General</c:formatCode>
                <c:ptCount val="49"/>
                <c:pt idx="0">
                  <c:v>72</c:v>
                </c:pt>
                <c:pt idx="1">
                  <c:v>1</c:v>
                </c:pt>
                <c:pt idx="2">
                  <c:v>0</c:v>
                </c:pt>
                <c:pt idx="3">
                  <c:v>2</c:v>
                </c:pt>
                <c:pt idx="4">
                  <c:v>0</c:v>
                </c:pt>
                <c:pt idx="5">
                  <c:v>0</c:v>
                </c:pt>
                <c:pt idx="6">
                  <c:v>0</c:v>
                </c:pt>
                <c:pt idx="7">
                  <c:v>2</c:v>
                </c:pt>
                <c:pt idx="8">
                  <c:v>8</c:v>
                </c:pt>
                <c:pt idx="9">
                  <c:v>6</c:v>
                </c:pt>
                <c:pt idx="10">
                  <c:v>7</c:v>
                </c:pt>
                <c:pt idx="11">
                  <c:v>4</c:v>
                </c:pt>
                <c:pt idx="12">
                  <c:v>3</c:v>
                </c:pt>
                <c:pt idx="13">
                  <c:v>1</c:v>
                </c:pt>
                <c:pt idx="14">
                  <c:v>2</c:v>
                </c:pt>
                <c:pt idx="15">
                  <c:v>7</c:v>
                </c:pt>
                <c:pt idx="16">
                  <c:v>12</c:v>
                </c:pt>
                <c:pt idx="17">
                  <c:v>0</c:v>
                </c:pt>
                <c:pt idx="18">
                  <c:v>4</c:v>
                </c:pt>
                <c:pt idx="19">
                  <c:v>1</c:v>
                </c:pt>
                <c:pt idx="20">
                  <c:v>1</c:v>
                </c:pt>
                <c:pt idx="21">
                  <c:v>4</c:v>
                </c:pt>
                <c:pt idx="22">
                  <c:v>3</c:v>
                </c:pt>
                <c:pt idx="23">
                  <c:v>0</c:v>
                </c:pt>
                <c:pt idx="24">
                  <c:v>0</c:v>
                </c:pt>
                <c:pt idx="25">
                  <c:v>5</c:v>
                </c:pt>
                <c:pt idx="26">
                  <c:v>1</c:v>
                </c:pt>
                <c:pt idx="27">
                  <c:v>2</c:v>
                </c:pt>
                <c:pt idx="28">
                  <c:v>6</c:v>
                </c:pt>
                <c:pt idx="29">
                  <c:v>1</c:v>
                </c:pt>
                <c:pt idx="30">
                  <c:v>1</c:v>
                </c:pt>
                <c:pt idx="31">
                  <c:v>1</c:v>
                </c:pt>
                <c:pt idx="32">
                  <c:v>0</c:v>
                </c:pt>
                <c:pt idx="33">
                  <c:v>0</c:v>
                </c:pt>
                <c:pt idx="34">
                  <c:v>0</c:v>
                </c:pt>
                <c:pt idx="35">
                  <c:v>0</c:v>
                </c:pt>
                <c:pt idx="36">
                  <c:v>1</c:v>
                </c:pt>
                <c:pt idx="37">
                  <c:v>0</c:v>
                </c:pt>
                <c:pt idx="38">
                  <c:v>0</c:v>
                </c:pt>
                <c:pt idx="39">
                  <c:v>0</c:v>
                </c:pt>
                <c:pt idx="40">
                  <c:v>0</c:v>
                </c:pt>
                <c:pt idx="41">
                  <c:v>0</c:v>
                </c:pt>
                <c:pt idx="42">
                  <c:v>1</c:v>
                </c:pt>
                <c:pt idx="43">
                  <c:v>0</c:v>
                </c:pt>
                <c:pt idx="44">
                  <c:v>0</c:v>
                </c:pt>
                <c:pt idx="45">
                  <c:v>0</c:v>
                </c:pt>
                <c:pt idx="46">
                  <c:v>0</c:v>
                </c:pt>
                <c:pt idx="47">
                  <c:v>0</c:v>
                </c:pt>
                <c:pt idx="48">
                  <c:v>0</c:v>
                </c:pt>
              </c:numCache>
            </c:numRef>
          </c:val>
          <c:extLst>
            <c:ext xmlns:c16="http://schemas.microsoft.com/office/drawing/2014/chart" uri="{C3380CC4-5D6E-409C-BE32-E72D297353CC}">
              <c16:uniqueId val="{00000002-7409-4D12-A113-B6073BFC3AA0}"/>
            </c:ext>
          </c:extLst>
        </c:ser>
        <c:dLbls>
          <c:showLegendKey val="0"/>
          <c:showVal val="1"/>
          <c:showCatName val="0"/>
          <c:showSerName val="0"/>
          <c:showPercent val="0"/>
          <c:showBubbleSize val="0"/>
        </c:dLbls>
        <c:gapWidth val="95"/>
        <c:overlap val="100"/>
        <c:axId val="679617024"/>
        <c:axId val="656036928"/>
      </c:barChart>
      <c:lineChart>
        <c:grouping val="standard"/>
        <c:varyColors val="0"/>
        <c:ser>
          <c:idx val="3"/>
          <c:order val="3"/>
          <c:tx>
            <c:strRef>
              <c:f>FPY!$W$21</c:f>
              <c:strCache>
                <c:ptCount val="1"/>
                <c:pt idx="0">
                  <c:v>Resolve Unit</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FPY!$S$22:$S$60</c:f>
              <c:strCache>
                <c:ptCount val="39"/>
                <c:pt idx="0">
                  <c:v>Apr-18</c:v>
                </c:pt>
                <c:pt idx="1">
                  <c:v>02-May-18</c:v>
                </c:pt>
                <c:pt idx="2">
                  <c:v>03-May-18</c:v>
                </c:pt>
                <c:pt idx="3">
                  <c:v>04-May-18</c:v>
                </c:pt>
                <c:pt idx="4">
                  <c:v>05-May-18</c:v>
                </c:pt>
                <c:pt idx="5">
                  <c:v>07-May-18</c:v>
                </c:pt>
                <c:pt idx="6">
                  <c:v>08-May-18</c:v>
                </c:pt>
                <c:pt idx="7">
                  <c:v>09-May-18</c:v>
                </c:pt>
                <c:pt idx="8">
                  <c:v>10-May-18</c:v>
                </c:pt>
                <c:pt idx="9">
                  <c:v>11-May-18</c:v>
                </c:pt>
                <c:pt idx="10">
                  <c:v>12-May-18</c:v>
                </c:pt>
                <c:pt idx="11">
                  <c:v>14-May-18</c:v>
                </c:pt>
                <c:pt idx="12">
                  <c:v>15-May-18</c:v>
                </c:pt>
                <c:pt idx="13">
                  <c:v>16-May-18</c:v>
                </c:pt>
                <c:pt idx="14">
                  <c:v>17-May-18</c:v>
                </c:pt>
                <c:pt idx="15">
                  <c:v>18-May-18</c:v>
                </c:pt>
                <c:pt idx="16">
                  <c:v>19-May-18</c:v>
                </c:pt>
                <c:pt idx="17">
                  <c:v>21-May-18</c:v>
                </c:pt>
                <c:pt idx="18">
                  <c:v>22-May-18</c:v>
                </c:pt>
                <c:pt idx="19">
                  <c:v>23-May-18</c:v>
                </c:pt>
                <c:pt idx="20">
                  <c:v>24-May-18</c:v>
                </c:pt>
                <c:pt idx="21">
                  <c:v>25-May-18</c:v>
                </c:pt>
                <c:pt idx="22">
                  <c:v>26-May-18</c:v>
                </c:pt>
                <c:pt idx="23">
                  <c:v>28-May-18</c:v>
                </c:pt>
                <c:pt idx="24">
                  <c:v>30-May-18</c:v>
                </c:pt>
                <c:pt idx="25">
                  <c:v>31-May-18</c:v>
                </c:pt>
                <c:pt idx="26">
                  <c:v>01-Jun-18</c:v>
                </c:pt>
                <c:pt idx="27">
                  <c:v>02-Jun-18</c:v>
                </c:pt>
                <c:pt idx="28">
                  <c:v>04-Jun-18</c:v>
                </c:pt>
                <c:pt idx="29">
                  <c:v>05-Jun-18</c:v>
                </c:pt>
                <c:pt idx="30">
                  <c:v>06-Jun-18</c:v>
                </c:pt>
                <c:pt idx="31">
                  <c:v>07-Jun-18</c:v>
                </c:pt>
                <c:pt idx="32">
                  <c:v>08-Jun-18</c:v>
                </c:pt>
                <c:pt idx="33">
                  <c:v>09-Jun-18</c:v>
                </c:pt>
                <c:pt idx="34">
                  <c:v>11-Jun-18</c:v>
                </c:pt>
                <c:pt idx="35">
                  <c:v>12-Jun-18</c:v>
                </c:pt>
                <c:pt idx="36">
                  <c:v>13-Jun-18</c:v>
                </c:pt>
                <c:pt idx="37">
                  <c:v>14-Jun-18</c:v>
                </c:pt>
                <c:pt idx="38">
                  <c:v>18-Jun-18</c:v>
                </c:pt>
              </c:strCache>
            </c:strRef>
          </c:cat>
          <c:val>
            <c:numRef>
              <c:f>FPY!$W$22:$W$70</c:f>
              <c:numCache>
                <c:formatCode>General</c:formatCode>
                <c:ptCount val="49"/>
                <c:pt idx="0">
                  <c:v>103</c:v>
                </c:pt>
                <c:pt idx="1">
                  <c:v>7</c:v>
                </c:pt>
                <c:pt idx="2">
                  <c:v>11</c:v>
                </c:pt>
                <c:pt idx="3">
                  <c:v>6</c:v>
                </c:pt>
                <c:pt idx="4">
                  <c:v>5</c:v>
                </c:pt>
                <c:pt idx="5">
                  <c:v>11</c:v>
                </c:pt>
                <c:pt idx="6">
                  <c:v>8</c:v>
                </c:pt>
                <c:pt idx="7">
                  <c:v>6</c:v>
                </c:pt>
                <c:pt idx="8">
                  <c:v>8</c:v>
                </c:pt>
                <c:pt idx="9">
                  <c:v>8</c:v>
                </c:pt>
                <c:pt idx="10">
                  <c:v>8</c:v>
                </c:pt>
                <c:pt idx="11">
                  <c:v>11</c:v>
                </c:pt>
                <c:pt idx="12">
                  <c:v>5</c:v>
                </c:pt>
                <c:pt idx="13">
                  <c:v>13</c:v>
                </c:pt>
                <c:pt idx="14">
                  <c:v>9</c:v>
                </c:pt>
                <c:pt idx="15">
                  <c:v>2</c:v>
                </c:pt>
                <c:pt idx="16">
                  <c:v>4</c:v>
                </c:pt>
                <c:pt idx="17">
                  <c:v>3</c:v>
                </c:pt>
                <c:pt idx="18">
                  <c:v>6</c:v>
                </c:pt>
                <c:pt idx="19">
                  <c:v>6</c:v>
                </c:pt>
                <c:pt idx="20">
                  <c:v>4</c:v>
                </c:pt>
                <c:pt idx="21" formatCode="0">
                  <c:v>12</c:v>
                </c:pt>
                <c:pt idx="22" formatCode="0">
                  <c:v>6</c:v>
                </c:pt>
                <c:pt idx="23" formatCode="0">
                  <c:v>3</c:v>
                </c:pt>
                <c:pt idx="24">
                  <c:v>0</c:v>
                </c:pt>
                <c:pt idx="25" formatCode="0">
                  <c:v>10</c:v>
                </c:pt>
                <c:pt idx="26" formatCode="0">
                  <c:v>4</c:v>
                </c:pt>
                <c:pt idx="27" formatCode="0">
                  <c:v>7</c:v>
                </c:pt>
                <c:pt idx="28" formatCode="0">
                  <c:v>12</c:v>
                </c:pt>
                <c:pt idx="29" formatCode="0">
                  <c:v>6</c:v>
                </c:pt>
                <c:pt idx="30" formatCode="0">
                  <c:v>8</c:v>
                </c:pt>
                <c:pt idx="31" formatCode="0">
                  <c:v>6</c:v>
                </c:pt>
                <c:pt idx="32">
                  <c:v>0</c:v>
                </c:pt>
                <c:pt idx="33">
                  <c:v>4</c:v>
                </c:pt>
                <c:pt idx="34">
                  <c:v>8</c:v>
                </c:pt>
                <c:pt idx="35">
                  <c:v>7</c:v>
                </c:pt>
                <c:pt idx="36">
                  <c:v>9</c:v>
                </c:pt>
                <c:pt idx="37">
                  <c:v>10</c:v>
                </c:pt>
                <c:pt idx="38">
                  <c:v>5</c:v>
                </c:pt>
                <c:pt idx="39">
                  <c:v>12</c:v>
                </c:pt>
                <c:pt idx="40">
                  <c:v>6</c:v>
                </c:pt>
                <c:pt idx="41">
                  <c:v>12</c:v>
                </c:pt>
                <c:pt idx="42">
                  <c:v>4</c:v>
                </c:pt>
                <c:pt idx="43">
                  <c:v>2</c:v>
                </c:pt>
                <c:pt idx="44">
                  <c:v>5</c:v>
                </c:pt>
                <c:pt idx="45">
                  <c:v>5</c:v>
                </c:pt>
                <c:pt idx="46">
                  <c:v>0</c:v>
                </c:pt>
                <c:pt idx="47">
                  <c:v>1</c:v>
                </c:pt>
                <c:pt idx="48">
                  <c:v>0</c:v>
                </c:pt>
              </c:numCache>
            </c:numRef>
          </c:val>
          <c:smooth val="0"/>
          <c:extLst>
            <c:ext xmlns:c16="http://schemas.microsoft.com/office/drawing/2014/chart" uri="{C3380CC4-5D6E-409C-BE32-E72D297353CC}">
              <c16:uniqueId val="{00000003-7409-4D12-A113-B6073BFC3AA0}"/>
            </c:ext>
          </c:extLst>
        </c:ser>
        <c:dLbls>
          <c:showLegendKey val="0"/>
          <c:showVal val="1"/>
          <c:showCatName val="0"/>
          <c:showSerName val="0"/>
          <c:showPercent val="0"/>
          <c:showBubbleSize val="0"/>
        </c:dLbls>
        <c:marker val="1"/>
        <c:smooth val="0"/>
        <c:axId val="679617536"/>
        <c:axId val="656037504"/>
      </c:lineChart>
      <c:catAx>
        <c:axId val="6796170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6036928"/>
        <c:crosses val="autoZero"/>
        <c:auto val="1"/>
        <c:lblAlgn val="ctr"/>
        <c:lblOffset val="100"/>
        <c:noMultiLvlLbl val="0"/>
      </c:catAx>
      <c:valAx>
        <c:axId val="6560369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9617024"/>
        <c:crosses val="autoZero"/>
        <c:crossBetween val="between"/>
      </c:valAx>
      <c:valAx>
        <c:axId val="656037504"/>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9617536"/>
        <c:crosses val="max"/>
        <c:crossBetween val="between"/>
      </c:valAx>
      <c:catAx>
        <c:axId val="679617536"/>
        <c:scaling>
          <c:orientation val="minMax"/>
        </c:scaling>
        <c:delete val="1"/>
        <c:axPos val="b"/>
        <c:numFmt formatCode="General" sourceLinked="1"/>
        <c:majorTickMark val="out"/>
        <c:minorTickMark val="none"/>
        <c:tickLblPos val="none"/>
        <c:crossAx val="656037504"/>
        <c:crosses val="autoZero"/>
        <c:auto val="1"/>
        <c:lblAlgn val="ctr"/>
        <c:lblOffset val="100"/>
        <c:noMultiLvlLbl val="0"/>
      </c:cat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7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10</xdr:col>
      <xdr:colOff>20280</xdr:colOff>
      <xdr:row>0</xdr:row>
      <xdr:rowOff>0</xdr:rowOff>
    </xdr:from>
    <xdr:to>
      <xdr:col>56</xdr:col>
      <xdr:colOff>47625</xdr:colOff>
      <xdr:row>12</xdr:row>
      <xdr:rowOff>0</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93857</xdr:colOff>
      <xdr:row>1</xdr:row>
      <xdr:rowOff>151970</xdr:rowOff>
    </xdr:from>
    <xdr:to>
      <xdr:col>36</xdr:col>
      <xdr:colOff>33616</xdr:colOff>
      <xdr:row>49</xdr:row>
      <xdr:rowOff>78440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122580</xdr:colOff>
      <xdr:row>2</xdr:row>
      <xdr:rowOff>42729</xdr:rowOff>
    </xdr:from>
    <xdr:to>
      <xdr:col>2</xdr:col>
      <xdr:colOff>3895725</xdr:colOff>
      <xdr:row>2</xdr:row>
      <xdr:rowOff>1670050</xdr:rowOff>
    </xdr:to>
    <xdr:pic>
      <xdr:nvPicPr>
        <xdr:cNvPr id="3073" name="Picture 1">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37130" y="366579"/>
          <a:ext cx="3773145" cy="1627321"/>
        </a:xfrm>
        <a:prstGeom prst="rect">
          <a:avLst/>
        </a:prstGeom>
        <a:noFill/>
        <a:ln w="1">
          <a:noFill/>
          <a:miter lim="800000"/>
          <a:headEnd/>
          <a:tailEnd type="none" w="med" len="med"/>
        </a:ln>
        <a:effectLst/>
      </xdr:spPr>
    </xdr:pic>
    <xdr:clientData/>
  </xdr:twoCellAnchor>
  <xdr:twoCellAnchor editAs="oneCell">
    <xdr:from>
      <xdr:col>2</xdr:col>
      <xdr:colOff>367468</xdr:colOff>
      <xdr:row>3</xdr:row>
      <xdr:rowOff>136733</xdr:rowOff>
    </xdr:from>
    <xdr:to>
      <xdr:col>2</xdr:col>
      <xdr:colOff>3708399</xdr:colOff>
      <xdr:row>3</xdr:row>
      <xdr:rowOff>1530350</xdr:rowOff>
    </xdr:to>
    <xdr:pic>
      <xdr:nvPicPr>
        <xdr:cNvPr id="3074" name="Picture 2">
          <a:extLst>
            <a:ext uri="{FF2B5EF4-FFF2-40B4-BE49-F238E27FC236}">
              <a16:creationId xmlns:a16="http://schemas.microsoft.com/office/drawing/2014/main" id="{00000000-0008-0000-0200-000002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545518" y="2232233"/>
          <a:ext cx="3340931" cy="1393617"/>
        </a:xfrm>
        <a:prstGeom prst="rect">
          <a:avLst/>
        </a:prstGeom>
        <a:noFill/>
        <a:ln w="1">
          <a:noFill/>
          <a:miter lim="800000"/>
          <a:headEnd/>
          <a:tailEnd type="none" w="med" len="med"/>
        </a:ln>
        <a:effectLst/>
      </xdr:spPr>
    </xdr:pic>
    <xdr:clientData/>
  </xdr:twoCellAnchor>
  <xdr:twoCellAnchor editAs="oneCell">
    <xdr:from>
      <xdr:col>2</xdr:col>
      <xdr:colOff>358504</xdr:colOff>
      <xdr:row>4</xdr:row>
      <xdr:rowOff>44404</xdr:rowOff>
    </xdr:from>
    <xdr:to>
      <xdr:col>2</xdr:col>
      <xdr:colOff>3771899</xdr:colOff>
      <xdr:row>4</xdr:row>
      <xdr:rowOff>1257300</xdr:rowOff>
    </xdr:to>
    <xdr:pic>
      <xdr:nvPicPr>
        <xdr:cNvPr id="3075" name="Picture 3">
          <a:extLst>
            <a:ext uri="{FF2B5EF4-FFF2-40B4-BE49-F238E27FC236}">
              <a16:creationId xmlns:a16="http://schemas.microsoft.com/office/drawing/2014/main" id="{00000000-0008-0000-0200-0000030C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536554" y="3714704"/>
          <a:ext cx="3413395" cy="1212896"/>
        </a:xfrm>
        <a:prstGeom prst="rect">
          <a:avLst/>
        </a:prstGeom>
        <a:noFill/>
        <a:ln w="1">
          <a:noFill/>
          <a:miter lim="800000"/>
          <a:headEnd/>
          <a:tailEnd type="none" w="med" len="med"/>
        </a:ln>
        <a:effectLst/>
      </xdr:spPr>
    </xdr:pic>
    <xdr:clientData/>
  </xdr:twoCellAnchor>
  <xdr:twoCellAnchor editAs="oneCell">
    <xdr:from>
      <xdr:col>2</xdr:col>
      <xdr:colOff>242455</xdr:colOff>
      <xdr:row>5</xdr:row>
      <xdr:rowOff>131619</xdr:rowOff>
    </xdr:from>
    <xdr:to>
      <xdr:col>2</xdr:col>
      <xdr:colOff>3816350</xdr:colOff>
      <xdr:row>5</xdr:row>
      <xdr:rowOff>1160190</xdr:rowOff>
    </xdr:to>
    <xdr:pic>
      <xdr:nvPicPr>
        <xdr:cNvPr id="2" name="Picture 1">
          <a:extLst>
            <a:ext uri="{FF2B5EF4-FFF2-40B4-BE49-F238E27FC236}">
              <a16:creationId xmlns:a16="http://schemas.microsoft.com/office/drawing/2014/main" id="{A8CBB711-75FD-48F3-95F9-691D20A3CB57}"/>
            </a:ext>
          </a:extLst>
        </xdr:cNvPr>
        <xdr:cNvPicPr>
          <a:picLocks noChangeAspect="1"/>
        </xdr:cNvPicPr>
      </xdr:nvPicPr>
      <xdr:blipFill>
        <a:blip xmlns:r="http://schemas.openxmlformats.org/officeDocument/2006/relationships" r:embed="rId4" cstate="print"/>
        <a:stretch>
          <a:fillRect/>
        </a:stretch>
      </xdr:blipFill>
      <xdr:spPr>
        <a:xfrm>
          <a:off x="2420505" y="5122719"/>
          <a:ext cx="3573895" cy="1028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42333</xdr:rowOff>
    </xdr:from>
    <xdr:to>
      <xdr:col>9</xdr:col>
      <xdr:colOff>20411</xdr:colOff>
      <xdr:row>18</xdr:row>
      <xdr:rowOff>105833</xdr:rowOff>
    </xdr:to>
    <xdr:graphicFrame macro="">
      <xdr:nvGraphicFramePr>
        <xdr:cNvPr id="5" name="Chart 4">
          <a:extLst>
            <a:ext uri="{FF2B5EF4-FFF2-40B4-BE49-F238E27FC236}">
              <a16:creationId xmlns:a16="http://schemas.microsoft.com/office/drawing/2014/main" id="{B18F5CCA-58AF-45BC-BC4D-E372EC369C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254001</xdr:colOff>
      <xdr:row>0</xdr:row>
      <xdr:rowOff>0</xdr:rowOff>
    </xdr:from>
    <xdr:to>
      <xdr:col>24</xdr:col>
      <xdr:colOff>22861</xdr:colOff>
      <xdr:row>18</xdr:row>
      <xdr:rowOff>103293</xdr:rowOff>
    </xdr:to>
    <xdr:graphicFrame macro="">
      <xdr:nvGraphicFramePr>
        <xdr:cNvPr id="2" name="Chart 1">
          <a:extLst>
            <a:ext uri="{FF2B5EF4-FFF2-40B4-BE49-F238E27FC236}">
              <a16:creationId xmlns:a16="http://schemas.microsoft.com/office/drawing/2014/main" id="{1B77DDD8-05D6-47AA-B756-261C838554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ohamed Farook SO Mohamed Hanief" refreshedDate="43283.598354745372" createdVersion="6" refreshedVersion="4" minRefreshableVersion="3" recordCount="1208" xr:uid="{00000000-000A-0000-FFFF-FFFF15000000}">
  <cacheSource type="worksheet">
    <worksheetSource ref="A4:H9993" sheet="Pass"/>
  </cacheSource>
  <cacheFields count="8">
    <cacheField name="Unit" numFmtId="1">
      <sharedItems containsString="0" containsBlank="1" containsNumber="1" containsInteger="1" minValue="1" maxValue="1192"/>
    </cacheField>
    <cacheField name="Date" numFmtId="0">
      <sharedItems containsNonDate="0" containsDate="1" containsString="0" containsBlank="1" minDate="2018-04-06T00:00:00" maxDate="2018-07-01T00:00:00" count="70">
        <d v="2018-04-06T00:00:00"/>
        <d v="2018-04-07T00:00:00"/>
        <d v="2018-04-09T00:00:00"/>
        <d v="2018-04-10T00:00:00"/>
        <d v="2018-04-11T00:00:00"/>
        <d v="2018-04-12T00:00:00"/>
        <d v="2018-04-14T00:00:00"/>
        <d v="2018-04-13T00:00:00"/>
        <d v="2018-04-16T00:00:00"/>
        <d v="2018-04-17T00:00:00"/>
        <d v="2018-04-18T00:00:00"/>
        <d v="2018-04-19T00:00:00"/>
        <d v="2018-04-20T00:00:00"/>
        <d v="2018-04-21T00:00:00"/>
        <d v="2018-04-23T00:00:00"/>
        <d v="2018-04-24T00:00:00"/>
        <d v="2018-04-25T00:00:00"/>
        <d v="2018-04-26T00:00:00"/>
        <d v="2018-04-27T00:00:00"/>
        <d v="2018-04-28T00:00:00"/>
        <d v="2018-04-30T00:00:00"/>
        <d v="2018-05-02T00:00:00"/>
        <d v="2018-05-03T00:00:00"/>
        <d v="2018-05-04T00:00:00"/>
        <d v="2018-05-05T00:00:00"/>
        <d v="2018-05-07T00:00:00"/>
        <d v="2018-05-08T00:00:00"/>
        <d v="2018-05-09T00:00:00"/>
        <d v="2018-05-10T00:00:00"/>
        <d v="2018-05-11T00:00:00"/>
        <d v="2018-05-12T00:00:00"/>
        <d v="2018-05-14T00:00:00"/>
        <d v="2018-05-15T00:00:00"/>
        <d v="2018-05-16T00:00:00"/>
        <d v="2018-05-17T00:00:00"/>
        <d v="2018-05-18T00:00:00"/>
        <d v="2018-05-19T00:00:00"/>
        <d v="2018-05-21T00:00:00"/>
        <d v="2018-05-22T00:00:00"/>
        <d v="2018-05-23T00:00:00"/>
        <d v="2018-05-24T00:00:00"/>
        <d v="2018-05-25T00:00:00"/>
        <d v="2018-05-26T00:00:00"/>
        <d v="2018-05-28T00:00:00"/>
        <d v="2018-05-30T00:00:00"/>
        <d v="2018-05-31T00:00:00"/>
        <d v="2018-06-01T00:00:00"/>
        <d v="2018-06-02T00:00:00"/>
        <d v="2018-06-04T00:00:00"/>
        <d v="2018-06-05T00:00:00"/>
        <d v="2018-06-06T00:00:00"/>
        <d v="2018-06-07T00:00:00"/>
        <d v="2018-06-08T00:00:00"/>
        <d v="2018-06-09T00:00:00"/>
        <d v="2018-06-11T00:00:00"/>
        <d v="2018-06-12T00:00:00"/>
        <d v="2018-06-13T00:00:00"/>
        <d v="2018-06-14T00:00:00"/>
        <d v="2018-06-18T00:00:00"/>
        <d v="2018-06-19T00:00:00"/>
        <d v="2018-06-20T00:00:00"/>
        <d v="2018-06-21T00:00:00"/>
        <d v="2018-06-22T00:00:00"/>
        <d v="2018-06-25T00:00:00"/>
        <d v="2018-06-26T00:00:00"/>
        <d v="2018-06-27T00:00:00"/>
        <d v="2018-06-28T00:00:00"/>
        <d v="2018-06-29T00:00:00"/>
        <d v="2018-06-30T00:00:00"/>
        <m/>
      </sharedItems>
    </cacheField>
    <cacheField name="S/N" numFmtId="0">
      <sharedItems containsBlank="1"/>
    </cacheField>
    <cacheField name="Test Station_x000a_(station. Test port)" numFmtId="0">
      <sharedItems containsString="0" containsBlank="1" containsNumber="1" minValue="1.1000000000000001" maxValue="6.3"/>
    </cacheField>
    <cacheField name="Carryover %_x000a_(&lt;0.002%)" numFmtId="0">
      <sharedItems containsBlank="1" containsMixedTypes="1" containsNumber="1" minValue="0" maxValue="2E-3"/>
    </cacheField>
    <cacheField name="Spec" numFmtId="0">
      <sharedItems containsString="0" containsBlank="1" containsNumber="1" minValue="2E-3" maxValue="2E-3"/>
    </cacheField>
    <cacheField name="Remarks" numFmtId="0">
      <sharedItems containsBlank="1" count="3">
        <s v="Pass on first test"/>
        <s v="Resolve unit"/>
        <m/>
      </sharedItems>
    </cacheField>
    <cacheField name="Evaluation"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ohamed Farook SO Mohamed Hanief" refreshedDate="43283.598369675929" createdVersion="6" refreshedVersion="4" minRefreshableVersion="3" recordCount="498" xr:uid="{00000000-000A-0000-FFFF-FFFF18000000}">
  <cacheSource type="worksheet">
    <worksheetSource ref="B2:K500" sheet="Fail"/>
  </cacheSource>
  <cacheFields count="10">
    <cacheField name="Date" numFmtId="167">
      <sharedItems containsNonDate="0" containsDate="1" containsString="0" containsBlank="1" minDate="2018-04-01T00:00:00" maxDate="2018-06-30T00:00:00" count="71">
        <d v="2018-04-01T00:00:00"/>
        <d v="2018-04-07T00:00:00"/>
        <d v="2018-04-09T00:00:00"/>
        <d v="2018-04-06T00:00:00"/>
        <d v="2018-04-10T00:00:00"/>
        <d v="2018-04-11T00:00:00"/>
        <d v="2018-04-12T00:00:00"/>
        <d v="2018-04-13T00:00:00"/>
        <d v="2018-04-16T00:00:00"/>
        <d v="2018-04-14T00:00:00"/>
        <d v="2018-04-17T00:00:00"/>
        <d v="2018-04-18T00:00:00"/>
        <d v="2018-04-19T00:00:00"/>
        <d v="2018-04-20T00:00:00"/>
        <d v="2018-04-21T00:00:00"/>
        <d v="2018-04-24T00:00:00"/>
        <d v="2018-04-23T00:00:00"/>
        <d v="2018-04-25T00:00:00"/>
        <d v="2018-04-26T00:00:00"/>
        <d v="2018-04-27T00:00:00"/>
        <d v="2018-04-28T00:00:00"/>
        <d v="2018-04-30T00:00:00"/>
        <d v="2018-05-02T00:00:00"/>
        <d v="2018-05-03T00:00:00"/>
        <d v="2018-05-04T00:00:00"/>
        <d v="2018-05-05T00:00:00"/>
        <d v="2018-05-07T00:00:00"/>
        <d v="2018-05-08T00:00:00"/>
        <d v="2018-05-09T00:00:00"/>
        <d v="2018-05-10T00:00:00"/>
        <d v="2018-05-11T00:00:00"/>
        <d v="2018-05-12T00:00:00"/>
        <d v="2018-05-14T00:00:00"/>
        <d v="2018-05-15T00:00:00"/>
        <d v="2018-05-16T00:00:00"/>
        <d v="2018-05-17T00:00:00"/>
        <d v="2018-05-18T00:00:00"/>
        <d v="2018-05-19T00:00:00"/>
        <d v="2018-05-21T00:00:00"/>
        <d v="2018-05-22T00:00:00"/>
        <d v="2018-05-23T00:00:00"/>
        <d v="2018-05-24T00:00:00"/>
        <d v="2018-05-25T00:00:00"/>
        <d v="2018-05-26T00:00:00"/>
        <d v="2018-05-28T00:00:00"/>
        <d v="2018-05-30T00:00:00"/>
        <d v="2018-05-31T00:00:00"/>
        <d v="2018-06-01T00:00:00"/>
        <d v="2018-06-02T00:00:00"/>
        <d v="2018-06-04T00:00:00"/>
        <d v="2018-06-05T00:00:00"/>
        <d v="2018-06-06T00:00:00"/>
        <d v="2018-06-07T00:00:00"/>
        <d v="2018-06-08T00:00:00"/>
        <d v="2018-06-09T00:00:00"/>
        <d v="2018-06-11T00:00:00"/>
        <d v="2018-06-12T00:00:00"/>
        <d v="2018-06-13T00:00:00"/>
        <d v="2018-06-14T00:00:00"/>
        <d v="2018-06-16T00:00:00"/>
        <d v="2018-06-18T00:00:00"/>
        <d v="2018-06-19T00:00:00"/>
        <d v="2018-06-20T00:00:00"/>
        <d v="2018-06-21T00:00:00"/>
        <d v="2018-06-22T00:00:00"/>
        <d v="2018-06-25T00:00:00"/>
        <d v="2018-06-26T00:00:00"/>
        <d v="2018-06-23T00:00:00"/>
        <d v="2018-06-27T00:00:00"/>
        <d v="2018-06-29T00:00:00"/>
        <m/>
      </sharedItems>
    </cacheField>
    <cacheField name="S/N" numFmtId="0">
      <sharedItems containsBlank="1"/>
    </cacheField>
    <cacheField name="Test Station_x000a_(station. Test port)_x000a_" numFmtId="0">
      <sharedItems containsBlank="1" containsMixedTypes="1" containsNumber="1" minValue="1.1000000000000001" maxValue="6.2"/>
    </cacheField>
    <cacheField name="Carryover %_x000a_(&lt;0.002%)" numFmtId="0">
      <sharedItems containsBlank="1" containsMixedTypes="1" containsNumber="1" minValue="1E-4" maxValue="0.78049999999999997"/>
    </cacheField>
    <cacheField name="Current Status" numFmtId="0">
      <sharedItems containsBlank="1"/>
    </cacheField>
    <cacheField name="Failure Mode" numFmtId="0">
      <sharedItems containsBlank="1"/>
    </cacheField>
    <cacheField name="Action to Resolve" numFmtId="0">
      <sharedItems containsBlank="1"/>
    </cacheField>
    <cacheField name="Retest" numFmtId="0">
      <sharedItems containsString="0" containsBlank="1" containsNumber="1" containsInteger="1" minValue="1" maxValue="3"/>
    </cacheField>
    <cacheField name="Replace Blank" numFmtId="0">
      <sharedItems containsString="0" containsBlank="1" containsNumber="1" containsInteger="1" minValue="1" maxValue="6"/>
    </cacheField>
    <cacheField name="Replace Injector" numFmtId="0">
      <sharedItems containsString="0" containsBlank="1" containsNumber="1" containsInteger="1" minValue="1" maxValue="3"/>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el Mamalateo Deduyo" refreshedDate="43284.458413425928" createdVersion="6" refreshedVersion="6" minRefreshableVersion="3" recordCount="710" xr:uid="{00000000-000A-0000-FFFF-FFFF0A000000}">
  <cacheSource type="worksheet">
    <worksheetSource ref="A2:H1048576" sheet="Fail"/>
  </cacheSource>
  <cacheFields count="8">
    <cacheField name="Unit" numFmtId="1">
      <sharedItems containsBlank="1" containsMixedTypes="1" containsNumber="1" containsInteger="1" minValue="1" maxValue="420"/>
    </cacheField>
    <cacheField name="Date" numFmtId="167">
      <sharedItems containsNonDate="0" containsDate="1" containsString="0" containsBlank="1" minDate="2018-04-01T00:00:00" maxDate="2018-06-30T00:00:00" count="71">
        <d v="2018-04-01T00:00:00"/>
        <d v="2018-04-07T00:00:00"/>
        <d v="2018-04-09T00:00:00"/>
        <d v="2018-04-06T00:00:00"/>
        <d v="2018-04-10T00:00:00"/>
        <d v="2018-04-11T00:00:00"/>
        <d v="2018-04-12T00:00:00"/>
        <d v="2018-04-13T00:00:00"/>
        <d v="2018-04-16T00:00:00"/>
        <d v="2018-04-14T00:00:00"/>
        <d v="2018-04-17T00:00:00"/>
        <d v="2018-04-18T00:00:00"/>
        <d v="2018-04-19T00:00:00"/>
        <d v="2018-04-20T00:00:00"/>
        <d v="2018-04-21T00:00:00"/>
        <d v="2018-04-24T00:00:00"/>
        <d v="2018-04-23T00:00:00"/>
        <d v="2018-04-25T00:00:00"/>
        <d v="2018-04-26T00:00:00"/>
        <d v="2018-04-27T00:00:00"/>
        <d v="2018-04-28T00:00:00"/>
        <d v="2018-04-30T00:00:00"/>
        <d v="2018-05-02T00:00:00"/>
        <d v="2018-05-03T00:00:00"/>
        <d v="2018-05-04T00:00:00"/>
        <d v="2018-05-05T00:00:00"/>
        <d v="2018-05-07T00:00:00"/>
        <d v="2018-05-08T00:00:00"/>
        <d v="2018-05-09T00:00:00"/>
        <d v="2018-05-10T00:00:00"/>
        <d v="2018-05-11T00:00:00"/>
        <d v="2018-05-12T00:00:00"/>
        <d v="2018-05-14T00:00:00"/>
        <d v="2018-05-15T00:00:00"/>
        <d v="2018-05-16T00:00:00"/>
        <d v="2018-05-17T00:00:00"/>
        <d v="2018-05-18T00:00:00"/>
        <d v="2018-05-19T00:00:00"/>
        <d v="2018-05-21T00:00:00"/>
        <d v="2018-05-22T00:00:00"/>
        <d v="2018-05-23T00:00:00"/>
        <d v="2018-05-24T00:00:00"/>
        <d v="2018-05-25T00:00:00"/>
        <d v="2018-05-26T00:00:00"/>
        <d v="2018-05-28T00:00:00"/>
        <d v="2018-05-30T00:00:00"/>
        <d v="2018-05-31T00:00:00"/>
        <d v="2018-06-01T00:00:00"/>
        <d v="2018-06-02T00:00:00"/>
        <d v="2018-06-04T00:00:00"/>
        <d v="2018-06-05T00:00:00"/>
        <d v="2018-06-06T00:00:00"/>
        <d v="2018-06-07T00:00:00"/>
        <d v="2018-06-08T00:00:00"/>
        <d v="2018-06-09T00:00:00"/>
        <d v="2018-06-11T00:00:00"/>
        <d v="2018-06-12T00:00:00"/>
        <d v="2018-06-13T00:00:00"/>
        <d v="2018-06-14T00:00:00"/>
        <d v="2018-06-16T00:00:00"/>
        <d v="2018-06-18T00:00:00"/>
        <d v="2018-06-19T00:00:00"/>
        <d v="2018-06-20T00:00:00"/>
        <d v="2018-06-21T00:00:00"/>
        <d v="2018-06-22T00:00:00"/>
        <d v="2018-06-25T00:00:00"/>
        <d v="2018-06-26T00:00:00"/>
        <d v="2018-06-23T00:00:00"/>
        <d v="2018-06-27T00:00:00"/>
        <d v="2018-06-29T00:00:00"/>
        <m/>
      </sharedItems>
    </cacheField>
    <cacheField name="S/N" numFmtId="0">
      <sharedItems containsBlank="1"/>
    </cacheField>
    <cacheField name="Test Station_x000a_(station. Test port)_x000a_" numFmtId="0">
      <sharedItems containsBlank="1" containsMixedTypes="1" containsNumber="1" minValue="1.1000000000000001" maxValue="6.2"/>
    </cacheField>
    <cacheField name="Carryover %_x000a_(&lt;0.002%)" numFmtId="0">
      <sharedItems containsBlank="1" containsMixedTypes="1" containsNumber="1" minValue="1E-4" maxValue="0.78049999999999997"/>
    </cacheField>
    <cacheField name="Current Status" numFmtId="0">
      <sharedItems containsBlank="1"/>
    </cacheField>
    <cacheField name="Failure Mode" numFmtId="0">
      <sharedItems containsBlank="1" count="6">
        <s v="Abnormal Graph"/>
        <s v="Post Blank no value"/>
        <s v="High Carryover %"/>
        <s v="High Blank"/>
        <s v="Retention Time Drifted"/>
        <m/>
      </sharedItems>
    </cacheField>
    <cacheField name="Action to Resolv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208">
  <r>
    <n v="1"/>
    <x v="0"/>
    <s v="C18SM7917A"/>
    <n v="4.4000000000000004"/>
    <n v="2.9999999999999997E-4"/>
    <n v="2E-3"/>
    <x v="0"/>
    <m/>
  </r>
  <r>
    <n v="2"/>
    <x v="0"/>
    <s v="D18SM7918A"/>
    <n v="5.0999999999999996"/>
    <n v="2.9999999999999997E-4"/>
    <n v="2E-3"/>
    <x v="0"/>
    <m/>
  </r>
  <r>
    <n v="3"/>
    <x v="1"/>
    <s v="C18SM7909A"/>
    <n v="2.2999999999999998"/>
    <n v="4.0000000000000002E-4"/>
    <n v="2E-3"/>
    <x v="0"/>
    <m/>
  </r>
  <r>
    <n v="4"/>
    <x v="0"/>
    <s v="D18SM4964A"/>
    <n v="4.2"/>
    <n v="2.9999999999999997E-4"/>
    <n v="2E-3"/>
    <x v="0"/>
    <m/>
  </r>
  <r>
    <n v="5"/>
    <x v="0"/>
    <s v="D18SM4965A"/>
    <n v="5.0999999999999996"/>
    <n v="2.9999999999999997E-4"/>
    <n v="2E-3"/>
    <x v="0"/>
    <m/>
  </r>
  <r>
    <n v="6"/>
    <x v="1"/>
    <s v="D18SM4968A"/>
    <n v="3.1"/>
    <n v="4.0000000000000002E-4"/>
    <n v="2E-3"/>
    <x v="0"/>
    <m/>
  </r>
  <r>
    <n v="7"/>
    <x v="1"/>
    <s v="D18SM4974A"/>
    <n v="2.2000000000000002"/>
    <n v="2.0000000000000001E-4"/>
    <n v="2E-3"/>
    <x v="0"/>
    <m/>
  </r>
  <r>
    <n v="8"/>
    <x v="1"/>
    <s v="C18SM4897A"/>
    <n v="4.2"/>
    <n v="2.9999999999999997E-4"/>
    <n v="2E-3"/>
    <x v="0"/>
    <m/>
  </r>
  <r>
    <n v="9"/>
    <x v="2"/>
    <s v="D18SM4962A"/>
    <n v="5.2"/>
    <n v="1.1999999999999999E-3"/>
    <n v="2E-3"/>
    <x v="1"/>
    <m/>
  </r>
  <r>
    <n v="10"/>
    <x v="1"/>
    <s v="D18SM4966A"/>
    <n v="5.4"/>
    <n v="2.0000000000000001E-4"/>
    <n v="2E-3"/>
    <x v="1"/>
    <m/>
  </r>
  <r>
    <n v="11"/>
    <x v="1"/>
    <s v="D18SM4967A"/>
    <n v="5.0999999999999996"/>
    <n v="2.0000000000000001E-4"/>
    <n v="2E-3"/>
    <x v="0"/>
    <m/>
  </r>
  <r>
    <n v="12"/>
    <x v="1"/>
    <s v="D18SM4969A"/>
    <n v="3.2"/>
    <n v="5.0000000000000001E-4"/>
    <n v="2E-3"/>
    <x v="0"/>
    <m/>
  </r>
  <r>
    <n v="13"/>
    <x v="1"/>
    <s v="D18SM4970A"/>
    <n v="4.4000000000000004"/>
    <n v="8.0000000000000004E-4"/>
    <n v="2E-3"/>
    <x v="0"/>
    <m/>
  </r>
  <r>
    <n v="14"/>
    <x v="2"/>
    <s v="D18SM4972A"/>
    <n v="1.3"/>
    <n v="2.9999999999999997E-4"/>
    <n v="2E-3"/>
    <x v="1"/>
    <m/>
  </r>
  <r>
    <n v="15"/>
    <x v="1"/>
    <s v="D18SM4973A"/>
    <n v="2.1"/>
    <n v="2.9999999999999997E-4"/>
    <n v="2E-3"/>
    <x v="0"/>
    <m/>
  </r>
  <r>
    <n v="16"/>
    <x v="1"/>
    <s v="D18SM4975A"/>
    <n v="4.0999999999999996"/>
    <n v="2.9999999999999997E-4"/>
    <n v="2E-3"/>
    <x v="0"/>
    <m/>
  </r>
  <r>
    <n v="17"/>
    <x v="2"/>
    <s v="D18SM4976A"/>
    <n v="3.2"/>
    <n v="2.9999999999999997E-4"/>
    <n v="2E-3"/>
    <x v="0"/>
    <m/>
  </r>
  <r>
    <n v="18"/>
    <x v="2"/>
    <s v="D18SM4977A"/>
    <n v="2.2999999999999998"/>
    <n v="2.9999999999999997E-4"/>
    <n v="2E-3"/>
    <x v="0"/>
    <m/>
  </r>
  <r>
    <n v="19"/>
    <x v="2"/>
    <s v="D18SM4978A"/>
    <n v="3.1"/>
    <n v="2.9999999999999997E-4"/>
    <n v="2E-3"/>
    <x v="0"/>
    <m/>
  </r>
  <r>
    <n v="20"/>
    <x v="2"/>
    <s v="D18SM4979A"/>
    <n v="4.2"/>
    <n v="2.0000000000000001E-4"/>
    <n v="2E-3"/>
    <x v="0"/>
    <m/>
  </r>
  <r>
    <n v="21"/>
    <x v="2"/>
    <s v="D18SM4981A"/>
    <n v="4.0999999999999996"/>
    <n v="2.9999999999999997E-4"/>
    <n v="2E-3"/>
    <x v="0"/>
    <m/>
  </r>
  <r>
    <n v="22"/>
    <x v="2"/>
    <s v="D18SM4983A"/>
    <n v="3.4"/>
    <n v="2.9999999999999997E-4"/>
    <n v="2E-3"/>
    <x v="0"/>
    <m/>
  </r>
  <r>
    <n v="23"/>
    <x v="0"/>
    <s v="C18SM7897A"/>
    <n v="1.4"/>
    <n v="4.0000000000000002E-4"/>
    <n v="2E-3"/>
    <x v="0"/>
    <m/>
  </r>
  <r>
    <n v="24"/>
    <x v="0"/>
    <s v="C18SM7898A"/>
    <n v="3.1"/>
    <n v="1.1999999999999999E-3"/>
    <n v="2E-3"/>
    <x v="1"/>
    <m/>
  </r>
  <r>
    <n v="25"/>
    <x v="0"/>
    <s v="C18SM7903A"/>
    <n v="2.1"/>
    <n v="2.9999999999999997E-4"/>
    <n v="2E-3"/>
    <x v="1"/>
    <m/>
  </r>
  <r>
    <n v="26"/>
    <x v="0"/>
    <s v="C18SM7904A"/>
    <n v="1.1000000000000001"/>
    <n v="4.0000000000000002E-4"/>
    <n v="2E-3"/>
    <x v="1"/>
    <m/>
  </r>
  <r>
    <n v="27"/>
    <x v="0"/>
    <s v="C18SM7906A"/>
    <n v="1.4"/>
    <n v="2.0000000000000001E-4"/>
    <n v="2E-3"/>
    <x v="1"/>
    <m/>
  </r>
  <r>
    <n v="28"/>
    <x v="0"/>
    <s v="C18SM7908A"/>
    <n v="3.2"/>
    <n v="4.0000000000000002E-4"/>
    <n v="2E-3"/>
    <x v="1"/>
    <m/>
  </r>
  <r>
    <n v="29"/>
    <x v="2"/>
    <s v="C18SM7910A"/>
    <n v="2.4"/>
    <n v="2.9999999999999997E-4"/>
    <n v="2E-3"/>
    <x v="0"/>
    <m/>
  </r>
  <r>
    <n v="30"/>
    <x v="0"/>
    <s v="C18SM7911A"/>
    <n v="3.2"/>
    <n v="1.5E-3"/>
    <n v="2E-3"/>
    <x v="0"/>
    <m/>
  </r>
  <r>
    <n v="31"/>
    <x v="0"/>
    <s v="C18SM7912A"/>
    <n v="3.3"/>
    <n v="5.0000000000000001E-4"/>
    <n v="2E-3"/>
    <x v="1"/>
    <m/>
  </r>
  <r>
    <n v="32"/>
    <x v="0"/>
    <s v="C18SM7914A"/>
    <n v="4.2"/>
    <n v="5.0000000000000001E-4"/>
    <n v="2E-3"/>
    <x v="0"/>
    <m/>
  </r>
  <r>
    <n v="33"/>
    <x v="0"/>
    <s v="C18SM7915A"/>
    <n v="4.0999999999999996"/>
    <n v="5.9999999999999995E-4"/>
    <n v="2E-3"/>
    <x v="0"/>
    <m/>
  </r>
  <r>
    <n v="34"/>
    <x v="0"/>
    <s v="C18SM7916A"/>
    <n v="4.3"/>
    <n v="2.0000000000000001E-4"/>
    <n v="2E-3"/>
    <x v="1"/>
    <m/>
  </r>
  <r>
    <n v="35"/>
    <x v="2"/>
    <s v="C18SM7913A"/>
    <n v="5.0999999999999996"/>
    <n v="2.9999999999999997E-4"/>
    <n v="2E-3"/>
    <x v="1"/>
    <m/>
  </r>
  <r>
    <n v="36"/>
    <x v="2"/>
    <s v="D18SM4982A"/>
    <n v="4.4000000000000004"/>
    <n v="2.0000000000000001E-4"/>
    <n v="2E-3"/>
    <x v="0"/>
    <m/>
  </r>
  <r>
    <n v="37"/>
    <x v="3"/>
    <s v="D18SM4984A"/>
    <n v="2.2000000000000002"/>
    <n v="2.0000000000000001E-4"/>
    <n v="2E-3"/>
    <x v="0"/>
    <m/>
  </r>
  <r>
    <n v="38"/>
    <x v="3"/>
    <s v="D18SM4985A"/>
    <n v="4.0999999999999996"/>
    <n v="2.0000000000000001E-4"/>
    <n v="2E-3"/>
    <x v="0"/>
    <m/>
  </r>
  <r>
    <n v="39"/>
    <x v="2"/>
    <s v="D18SM4986A"/>
    <n v="3.1"/>
    <n v="2.9999999999999997E-4"/>
    <n v="2E-3"/>
    <x v="0"/>
    <m/>
  </r>
  <r>
    <n v="40"/>
    <x v="3"/>
    <s v="D18SM4988A"/>
    <n v="1.4"/>
    <n v="1E-3"/>
    <n v="2E-3"/>
    <x v="0"/>
    <m/>
  </r>
  <r>
    <n v="41"/>
    <x v="3"/>
    <s v="D18SM4989A"/>
    <n v="1.3"/>
    <n v="2.0000000000000001E-4"/>
    <n v="2E-3"/>
    <x v="0"/>
    <m/>
  </r>
  <r>
    <n v="42"/>
    <x v="3"/>
    <s v="D18SM4990A"/>
    <n v="2.2999999999999998"/>
    <n v="2.0000000000000001E-4"/>
    <n v="2E-3"/>
    <x v="0"/>
    <m/>
  </r>
  <r>
    <n v="43"/>
    <x v="3"/>
    <s v="D18SM4991A"/>
    <n v="2.4"/>
    <n v="2.9999999999999997E-4"/>
    <n v="2E-3"/>
    <x v="0"/>
    <m/>
  </r>
  <r>
    <n v="44"/>
    <x v="3"/>
    <s v="D18SM4993A"/>
    <n v="3.2"/>
    <n v="1E-4"/>
    <n v="2E-3"/>
    <x v="0"/>
    <m/>
  </r>
  <r>
    <n v="45"/>
    <x v="4"/>
    <s v="C18SM7907A"/>
    <n v="4.3"/>
    <n v="1.1999999999999999E-3"/>
    <n v="2E-3"/>
    <x v="1"/>
    <m/>
  </r>
  <r>
    <n v="46"/>
    <x v="4"/>
    <s v="D18SM4015A"/>
    <n v="2.4"/>
    <n v="4.0000000000000002E-4"/>
    <n v="2E-3"/>
    <x v="0"/>
    <m/>
  </r>
  <r>
    <n v="47"/>
    <x v="4"/>
    <s v="D18SM4007A"/>
    <n v="4.0999999999999996"/>
    <n v="5.9999999999999995E-4"/>
    <n v="2E-3"/>
    <x v="0"/>
    <m/>
  </r>
  <r>
    <n v="48"/>
    <x v="4"/>
    <s v="D18SM4005A"/>
    <n v="5.0999999999999996"/>
    <n v="2.0000000000000001E-4"/>
    <n v="2E-3"/>
    <x v="0"/>
    <m/>
  </r>
  <r>
    <n v="49"/>
    <x v="4"/>
    <s v="D18SM4004A"/>
    <n v="3.2"/>
    <n v="2.0000000000000001E-4"/>
    <n v="2E-3"/>
    <x v="1"/>
    <m/>
  </r>
  <r>
    <n v="50"/>
    <x v="3"/>
    <s v="D18SM4001A"/>
    <n v="1.4"/>
    <n v="2.0000000000000001E-4"/>
    <n v="2E-3"/>
    <x v="0"/>
    <m/>
  </r>
  <r>
    <n v="51"/>
    <x v="4"/>
    <s v="D18SM4999A"/>
    <n v="1.3"/>
    <n v="5.0000000000000001E-4"/>
    <n v="2E-3"/>
    <x v="1"/>
    <m/>
  </r>
  <r>
    <n v="52"/>
    <x v="4"/>
    <s v="D18SM4998A"/>
    <n v="2.4"/>
    <n v="2.9999999999999997E-4"/>
    <n v="2E-3"/>
    <x v="0"/>
    <m/>
  </r>
  <r>
    <n v="53"/>
    <x v="4"/>
    <s v="D18SM4996A"/>
    <n v="5.0999999999999996"/>
    <n v="4.0000000000000002E-4"/>
    <n v="2E-3"/>
    <x v="0"/>
    <m/>
  </r>
  <r>
    <n v="54"/>
    <x v="3"/>
    <s v="D18SM4994A"/>
    <n v="4.2"/>
    <n v="2.0000000000000001E-4"/>
    <n v="2E-3"/>
    <x v="0"/>
    <m/>
  </r>
  <r>
    <n v="55"/>
    <x v="4"/>
    <s v="D18SM4980A"/>
    <n v="3.4"/>
    <n v="1E-4"/>
    <n v="2E-3"/>
    <x v="1"/>
    <m/>
  </r>
  <r>
    <n v="56"/>
    <x v="2"/>
    <s v="D18SM4971A"/>
    <n v="1.4"/>
    <n v="2.0000000000000001E-4"/>
    <n v="2E-3"/>
    <x v="1"/>
    <m/>
  </r>
  <r>
    <n v="57"/>
    <x v="1"/>
    <s v="D18SM4963A"/>
    <n v="5.3"/>
    <n v="8.0000000000000004E-4"/>
    <n v="2E-3"/>
    <x v="1"/>
    <m/>
  </r>
  <r>
    <n v="58"/>
    <x v="4"/>
    <s v="D18SM4857A"/>
    <n v="1.3"/>
    <n v="2.9999999999999997E-4"/>
    <n v="2E-3"/>
    <x v="0"/>
    <m/>
  </r>
  <r>
    <n v="59"/>
    <x v="5"/>
    <s v="D18SM4987A"/>
    <n v="2.1"/>
    <n v="2.9999999999999997E-4"/>
    <n v="2E-3"/>
    <x v="0"/>
    <m/>
  </r>
  <r>
    <n v="60"/>
    <x v="5"/>
    <s v="D18SM4003A"/>
    <n v="1.2"/>
    <n v="4.0000000000000002E-4"/>
    <n v="2E-3"/>
    <x v="1"/>
    <m/>
  </r>
  <r>
    <n v="61"/>
    <x v="5"/>
    <s v="D18SM4006A"/>
    <n v="3.2"/>
    <n v="1E-4"/>
    <n v="2E-3"/>
    <x v="0"/>
    <m/>
  </r>
  <r>
    <n v="62"/>
    <x v="5"/>
    <s v="D18SM4009A"/>
    <n v="1.4"/>
    <n v="8.9999999999999998E-4"/>
    <n v="2E-3"/>
    <x v="0"/>
    <m/>
  </r>
  <r>
    <n v="63"/>
    <x v="5"/>
    <s v="D18SM4014A"/>
    <n v="2.4"/>
    <n v="4.0000000000000002E-4"/>
    <n v="2E-3"/>
    <x v="0"/>
    <m/>
  </r>
  <r>
    <n v="64"/>
    <x v="5"/>
    <s v="D18SM4016A"/>
    <n v="1.3"/>
    <n v="1E-4"/>
    <n v="2E-3"/>
    <x v="0"/>
    <m/>
  </r>
  <r>
    <n v="65"/>
    <x v="5"/>
    <s v="D18SM4018A"/>
    <n v="4.0999999999999996"/>
    <n v="8.0000000000000004E-4"/>
    <n v="2E-3"/>
    <x v="0"/>
    <m/>
  </r>
  <r>
    <n v="66"/>
    <x v="5"/>
    <s v="D18SM4022A"/>
    <n v="3.1"/>
    <n v="1E-4"/>
    <n v="2E-3"/>
    <x v="0"/>
    <m/>
  </r>
  <r>
    <n v="67"/>
    <x v="4"/>
    <s v="D18SM4992A"/>
    <n v="3.1"/>
    <s v="NA"/>
    <n v="2E-3"/>
    <x v="1"/>
    <m/>
  </r>
  <r>
    <n v="68"/>
    <x v="6"/>
    <s v="D18SM4008A"/>
    <n v="2.1"/>
    <n v="2.9999999999999997E-4"/>
    <n v="2E-3"/>
    <x v="0"/>
    <m/>
  </r>
  <r>
    <n v="69"/>
    <x v="7"/>
    <s v="D18SM4010A"/>
    <n v="1.2"/>
    <n v="2.9999999999999997E-4"/>
    <n v="2E-3"/>
    <x v="0"/>
    <m/>
  </r>
  <r>
    <n v="70"/>
    <x v="7"/>
    <s v="D18SM4011A"/>
    <n v="2.2000000000000002"/>
    <s v="NA"/>
    <n v="2E-3"/>
    <x v="0"/>
    <m/>
  </r>
  <r>
    <n v="71"/>
    <x v="7"/>
    <s v="D18SM4012A"/>
    <n v="1.4"/>
    <n v="1.9E-3"/>
    <n v="2E-3"/>
    <x v="0"/>
    <m/>
  </r>
  <r>
    <n v="72"/>
    <x v="7"/>
    <s v="D18SM4025A"/>
    <n v="4.3"/>
    <s v="NA"/>
    <n v="2E-3"/>
    <x v="0"/>
    <m/>
  </r>
  <r>
    <n v="73"/>
    <x v="7"/>
    <s v="D18SM4027A"/>
    <n v="3.4"/>
    <n v="2.9999999999999997E-4"/>
    <n v="2E-3"/>
    <x v="0"/>
    <m/>
  </r>
  <r>
    <n v="74"/>
    <x v="7"/>
    <s v="D18SM4029A"/>
    <n v="3.1"/>
    <s v="NA"/>
    <n v="2E-3"/>
    <x v="0"/>
    <m/>
  </r>
  <r>
    <n v="75"/>
    <x v="7"/>
    <s v="D18SM4031A"/>
    <n v="2.4"/>
    <n v="5.0000000000000001E-4"/>
    <n v="2E-3"/>
    <x v="0"/>
    <m/>
  </r>
  <r>
    <n v="76"/>
    <x v="7"/>
    <s v="D18SM4032A"/>
    <n v="2.1"/>
    <n v="2.0000000000000001E-4"/>
    <n v="2E-3"/>
    <x v="0"/>
    <m/>
  </r>
  <r>
    <n v="77"/>
    <x v="7"/>
    <s v="D18SM4033A"/>
    <n v="3.2"/>
    <n v="4.0000000000000002E-4"/>
    <n v="2E-3"/>
    <x v="0"/>
    <m/>
  </r>
  <r>
    <n v="78"/>
    <x v="7"/>
    <s v="D18SM4034A"/>
    <n v="3.3"/>
    <n v="0"/>
    <n v="2E-3"/>
    <x v="0"/>
    <m/>
  </r>
  <r>
    <n v="79"/>
    <x v="7"/>
    <s v="D18SM4037A"/>
    <n v="4.2"/>
    <s v="NA"/>
    <n v="2E-3"/>
    <x v="0"/>
    <m/>
  </r>
  <r>
    <n v="80"/>
    <x v="7"/>
    <s v="D18SM4038A"/>
    <n v="4.4000000000000004"/>
    <s v="NA"/>
    <n v="2E-3"/>
    <x v="0"/>
    <m/>
  </r>
  <r>
    <n v="81"/>
    <x v="6"/>
    <s v="D18SM7920A"/>
    <n v="3.1"/>
    <n v="4.0000000000000002E-4"/>
    <n v="2E-3"/>
    <x v="0"/>
    <m/>
  </r>
  <r>
    <n v="82"/>
    <x v="6"/>
    <s v="D18SM7921A"/>
    <n v="3.2"/>
    <s v="NA"/>
    <n v="2E-3"/>
    <x v="0"/>
    <m/>
  </r>
  <r>
    <n v="83"/>
    <x v="6"/>
    <s v="D18SM7922A"/>
    <n v="4.3"/>
    <s v="NA"/>
    <n v="2E-3"/>
    <x v="0"/>
    <m/>
  </r>
  <r>
    <n v="84"/>
    <x v="6"/>
    <s v="D18SM7925A"/>
    <n v="4.4000000000000004"/>
    <n v="1E-4"/>
    <n v="2E-3"/>
    <x v="0"/>
    <m/>
  </r>
  <r>
    <n v="85"/>
    <x v="6"/>
    <s v="D18SM7926A"/>
    <n v="1.4"/>
    <n v="2.0000000000000001E-4"/>
    <n v="2E-3"/>
    <x v="0"/>
    <m/>
  </r>
  <r>
    <n v="86"/>
    <x v="6"/>
    <s v="D18SM4021A"/>
    <n v="2.2999999999999998"/>
    <n v="2.9999999999999997E-4"/>
    <n v="2E-3"/>
    <x v="1"/>
    <m/>
  </r>
  <r>
    <n v="87"/>
    <x v="7"/>
    <s v="D18SM4036A"/>
    <n v="4.0999999999999996"/>
    <s v="NA"/>
    <n v="2E-3"/>
    <x v="0"/>
    <m/>
  </r>
  <r>
    <n v="88"/>
    <x v="6"/>
    <s v="D18SM4039A"/>
    <n v="2.2000000000000002"/>
    <s v="NA"/>
    <n v="2E-3"/>
    <x v="0"/>
    <m/>
  </r>
  <r>
    <n v="89"/>
    <x v="7"/>
    <s v="D18SM4040A"/>
    <n v="2.1"/>
    <n v="4.0000000000000002E-4"/>
    <n v="2E-3"/>
    <x v="0"/>
    <m/>
  </r>
  <r>
    <n v="90"/>
    <x v="6"/>
    <s v="D18SM4041A"/>
    <n v="2.4"/>
    <n v="2.9999999999999997E-4"/>
    <n v="2E-3"/>
    <x v="0"/>
    <m/>
  </r>
  <r>
    <n v="91"/>
    <x v="6"/>
    <s v="D18SM4043A"/>
    <n v="2.4"/>
    <n v="1E-4"/>
    <n v="2E-3"/>
    <x v="0"/>
    <m/>
  </r>
  <r>
    <n v="92"/>
    <x v="6"/>
    <s v="D18SM4044A"/>
    <n v="1.4"/>
    <n v="5.0000000000000001E-4"/>
    <n v="2E-3"/>
    <x v="0"/>
    <m/>
  </r>
  <r>
    <n v="93"/>
    <x v="5"/>
    <s v="C18SM7905A"/>
    <n v="3.3"/>
    <s v="NA"/>
    <n v="2E-3"/>
    <x v="1"/>
    <m/>
  </r>
  <r>
    <n v="94"/>
    <x v="8"/>
    <s v="D18SM7928A"/>
    <n v="1.3"/>
    <n v="2.0000000000000001E-4"/>
    <n v="2E-3"/>
    <x v="0"/>
    <m/>
  </r>
  <r>
    <n v="95"/>
    <x v="8"/>
    <s v="D18SM7930A"/>
    <n v="3.2"/>
    <n v="1E-4"/>
    <n v="2E-3"/>
    <x v="0"/>
    <m/>
  </r>
  <r>
    <n v="96"/>
    <x v="8"/>
    <s v="D18SM7933A"/>
    <n v="4.0999999999999996"/>
    <s v="NA"/>
    <n v="2E-3"/>
    <x v="1"/>
    <m/>
  </r>
  <r>
    <n v="97"/>
    <x v="8"/>
    <s v="D18SM7936A"/>
    <n v="2.2000000000000002"/>
    <s v="NA"/>
    <n v="2E-3"/>
    <x v="0"/>
    <m/>
  </r>
  <r>
    <n v="98"/>
    <x v="8"/>
    <s v="D18SM7937A"/>
    <n v="1.4"/>
    <s v="NA"/>
    <n v="2E-3"/>
    <x v="0"/>
    <m/>
  </r>
  <r>
    <n v="99"/>
    <x v="8"/>
    <s v="D18SM7938A"/>
    <n v="4.3"/>
    <n v="5.9999999999999995E-4"/>
    <n v="2E-3"/>
    <x v="0"/>
    <m/>
  </r>
  <r>
    <n v="100"/>
    <x v="8"/>
    <s v="D18SM7939A"/>
    <n v="3.2"/>
    <n v="2.9999999999999997E-4"/>
    <n v="2E-3"/>
    <x v="0"/>
    <m/>
  </r>
  <r>
    <n v="101"/>
    <x v="8"/>
    <s v="D18SM7941A"/>
    <n v="1.3"/>
    <n v="5.9999999999999995E-4"/>
    <n v="2E-3"/>
    <x v="0"/>
    <m/>
  </r>
  <r>
    <n v="102"/>
    <x v="8"/>
    <s v="D18SM4995A"/>
    <n v="5.2"/>
    <s v="NA"/>
    <n v="2E-3"/>
    <x v="0"/>
    <m/>
  </r>
  <r>
    <n v="103"/>
    <x v="8"/>
    <s v="D18SM4997A"/>
    <n v="5.2"/>
    <s v="NA"/>
    <n v="2E-3"/>
    <x v="0"/>
    <m/>
  </r>
  <r>
    <n v="104"/>
    <x v="3"/>
    <s v="D18SM4000A"/>
    <n v="5.2"/>
    <s v="NA"/>
    <n v="2E-3"/>
    <x v="0"/>
    <m/>
  </r>
  <r>
    <n v="105"/>
    <x v="8"/>
    <s v="D18SM40002"/>
    <n v="5.3"/>
    <n v="1.2999999999999999E-3"/>
    <n v="2E-3"/>
    <x v="0"/>
    <m/>
  </r>
  <r>
    <n v="106"/>
    <x v="8"/>
    <s v="D18SM4013A"/>
    <n v="5.3"/>
    <n v="1.6999999999999999E-3"/>
    <n v="2E-3"/>
    <x v="0"/>
    <m/>
  </r>
  <r>
    <n v="107"/>
    <x v="8"/>
    <s v="D18SM4017A"/>
    <n v="5.2"/>
    <n v="2.9999999999999997E-4"/>
    <n v="2E-3"/>
    <x v="0"/>
    <m/>
  </r>
  <r>
    <n v="108"/>
    <x v="8"/>
    <s v="D18SM4019A"/>
    <n v="5.2"/>
    <n v="2.9999999999999997E-4"/>
    <n v="2E-3"/>
    <x v="0"/>
    <m/>
  </r>
  <r>
    <n v="109"/>
    <x v="8"/>
    <s v="D18SM4020A"/>
    <n v="5.3"/>
    <n v="1.2999999999999999E-3"/>
    <n v="2E-3"/>
    <x v="0"/>
    <m/>
  </r>
  <r>
    <n v="110"/>
    <x v="8"/>
    <s v="D18SM4023A"/>
    <n v="5.3"/>
    <n v="1.2999999999999999E-3"/>
    <n v="2E-3"/>
    <x v="0"/>
    <m/>
  </r>
  <r>
    <n v="111"/>
    <x v="8"/>
    <s v="D18SM4026A"/>
    <n v="5.2"/>
    <s v="NA"/>
    <n v="2E-3"/>
    <x v="0"/>
    <m/>
  </r>
  <r>
    <n v="112"/>
    <x v="8"/>
    <s v="D18SM4028A"/>
    <n v="5.0999999999999996"/>
    <n v="2.9999999999999997E-4"/>
    <n v="2E-3"/>
    <x v="0"/>
    <m/>
  </r>
  <r>
    <n v="113"/>
    <x v="8"/>
    <s v="D18SM4030A"/>
    <n v="5.3"/>
    <n v="1.1999999999999999E-3"/>
    <n v="2E-3"/>
    <x v="0"/>
    <m/>
  </r>
  <r>
    <n v="114"/>
    <x v="6"/>
    <s v="D18SM7923A"/>
    <n v="4.2"/>
    <n v="4.0000000000000002E-4"/>
    <n v="2E-3"/>
    <x v="1"/>
    <m/>
  </r>
  <r>
    <n v="115"/>
    <x v="8"/>
    <s v="D18SM7924A"/>
    <n v="1.2"/>
    <s v="NA"/>
    <n v="2E-3"/>
    <x v="1"/>
    <m/>
  </r>
  <r>
    <n v="116"/>
    <x v="6"/>
    <s v="D18SM7927A"/>
    <n v="2.1"/>
    <n v="2.0000000000000001E-4"/>
    <n v="2E-3"/>
    <x v="1"/>
    <m/>
  </r>
  <r>
    <n v="117"/>
    <x v="8"/>
    <s v="D18SM7929A"/>
    <n v="2.4"/>
    <n v="5.9999999999999995E-4"/>
    <n v="2E-3"/>
    <x v="1"/>
    <m/>
  </r>
  <r>
    <n v="118"/>
    <x v="8"/>
    <s v="D18SM7931A"/>
    <n v="4.4000000000000004"/>
    <s v="NA"/>
    <n v="2E-3"/>
    <x v="1"/>
    <m/>
  </r>
  <r>
    <n v="119"/>
    <x v="8"/>
    <s v="D18SM7935A"/>
    <n v="3.4"/>
    <n v="0"/>
    <n v="2E-3"/>
    <x v="1"/>
    <m/>
  </r>
  <r>
    <n v="120"/>
    <x v="8"/>
    <s v="D18SM7940A"/>
    <n v="1.4"/>
    <s v="NA"/>
    <n v="2E-3"/>
    <x v="1"/>
    <m/>
  </r>
  <r>
    <n v="121"/>
    <x v="8"/>
    <s v="D18SM7942A"/>
    <n v="5.2"/>
    <n v="1.6999999999999999E-3"/>
    <n v="2E-3"/>
    <x v="0"/>
    <m/>
  </r>
  <r>
    <n v="122"/>
    <x v="8"/>
    <s v="D18SM7944A"/>
    <n v="5.3"/>
    <n v="1.4E-3"/>
    <n v="2E-3"/>
    <x v="1"/>
    <m/>
  </r>
  <r>
    <n v="123"/>
    <x v="8"/>
    <s v="D18SM7946A"/>
    <n v="2.2000000000000002"/>
    <s v="NA"/>
    <n v="2E-3"/>
    <x v="0"/>
    <m/>
  </r>
  <r>
    <n v="124"/>
    <x v="8"/>
    <s v="D18SM7024A"/>
    <n v="5.4"/>
    <n v="6.9999999999999999E-4"/>
    <n v="2E-3"/>
    <x v="0"/>
    <m/>
  </r>
  <r>
    <n v="125"/>
    <x v="8"/>
    <s v="D18SM4035A"/>
    <n v="5.0999999999999996"/>
    <n v="2.9999999999999997E-4"/>
    <n v="2E-3"/>
    <x v="0"/>
    <m/>
  </r>
  <r>
    <n v="126"/>
    <x v="8"/>
    <s v="D18SM4045A"/>
    <n v="4.3"/>
    <n v="4.0000000000000002E-4"/>
    <n v="2E-3"/>
    <x v="0"/>
    <m/>
  </r>
  <r>
    <n v="127"/>
    <x v="8"/>
    <s v="D18SM4046A"/>
    <n v="4.3"/>
    <n v="2.0000000000000001E-4"/>
    <n v="2E-3"/>
    <x v="0"/>
    <m/>
  </r>
  <r>
    <n v="128"/>
    <x v="9"/>
    <s v="D18SM4048A"/>
    <n v="2.2000000000000002"/>
    <n v="1.2999999999999999E-3"/>
    <n v="2E-3"/>
    <x v="1"/>
    <m/>
  </r>
  <r>
    <n v="129"/>
    <x v="9"/>
    <s v="D18SM4051A"/>
    <n v="3.3"/>
    <n v="1.1000000000000001E-3"/>
    <n v="2E-3"/>
    <x v="0"/>
    <m/>
  </r>
  <r>
    <n v="130"/>
    <x v="9"/>
    <s v="D18SM4052A"/>
    <n v="2.1"/>
    <n v="2.0000000000000001E-4"/>
    <n v="2E-3"/>
    <x v="0"/>
    <m/>
  </r>
  <r>
    <n v="131"/>
    <x v="9"/>
    <s v="D18SM4054A"/>
    <n v="4.4000000000000004"/>
    <n v="8.0000000000000004E-4"/>
    <n v="2E-3"/>
    <x v="0"/>
    <m/>
  </r>
  <r>
    <n v="132"/>
    <x v="10"/>
    <s v="D18SM7919A"/>
    <n v="3.4"/>
    <n v="0"/>
    <n v="2E-3"/>
    <x v="1"/>
    <m/>
  </r>
  <r>
    <n v="133"/>
    <x v="9"/>
    <s v="D18SM7934A"/>
    <n v="2.2999999999999998"/>
    <n v="5.9999999999999995E-4"/>
    <n v="2E-3"/>
    <x v="1"/>
    <m/>
  </r>
  <r>
    <n v="134"/>
    <x v="10"/>
    <s v="D18SM7943A"/>
    <n v="3.1"/>
    <n v="2.0000000000000001E-4"/>
    <n v="2E-3"/>
    <x v="1"/>
    <m/>
  </r>
  <r>
    <n v="135"/>
    <x v="10"/>
    <s v="D18SM7945A"/>
    <n v="1.4"/>
    <n v="2.0000000000000001E-4"/>
    <n v="2E-3"/>
    <x v="1"/>
    <m/>
  </r>
  <r>
    <n v="136"/>
    <x v="11"/>
    <s v="D18SM4047A"/>
    <n v="5.0999999999999996"/>
    <s v="NA"/>
    <n v="2E-3"/>
    <x v="1"/>
    <m/>
  </r>
  <r>
    <n v="137"/>
    <x v="10"/>
    <s v="D18SM4049A"/>
    <n v="4.0999999999999996"/>
    <n v="1E-4"/>
    <n v="2E-3"/>
    <x v="1"/>
    <m/>
  </r>
  <r>
    <n v="138"/>
    <x v="9"/>
    <s v="D18SM4050A"/>
    <n v="3.2"/>
    <s v="NA"/>
    <n v="2E-3"/>
    <x v="1"/>
    <m/>
  </r>
  <r>
    <n v="139"/>
    <x v="10"/>
    <s v="D18SM4055A"/>
    <n v="5.2"/>
    <s v="NA"/>
    <n v="2E-3"/>
    <x v="0"/>
    <m/>
  </r>
  <r>
    <n v="140"/>
    <x v="10"/>
    <s v="D18SM4056A"/>
    <n v="2.4"/>
    <n v="2.0000000000000001E-4"/>
    <n v="2E-3"/>
    <x v="1"/>
    <m/>
  </r>
  <r>
    <n v="141"/>
    <x v="10"/>
    <s v="D18SM4060A"/>
    <n v="4.3"/>
    <n v="4.0000000000000002E-4"/>
    <n v="2E-3"/>
    <x v="0"/>
    <m/>
  </r>
  <r>
    <n v="142"/>
    <x v="10"/>
    <s v="D18SM4061A"/>
    <n v="2.2000000000000002"/>
    <n v="5.9999999999999995E-4"/>
    <n v="2E-3"/>
    <x v="0"/>
    <m/>
  </r>
  <r>
    <n v="143"/>
    <x v="10"/>
    <s v="D18SM4063A"/>
    <n v="3.2"/>
    <s v="NA"/>
    <n v="2E-3"/>
    <x v="1"/>
    <m/>
  </r>
  <r>
    <n v="144"/>
    <x v="10"/>
    <s v="D18SM4064A"/>
    <n v="1.1000000000000001"/>
    <n v="2.0000000000000001E-4"/>
    <n v="2E-3"/>
    <x v="0"/>
    <m/>
  </r>
  <r>
    <n v="145"/>
    <x v="10"/>
    <s v="D18SM4065A"/>
    <n v="2.2999999999999998"/>
    <n v="1.6999999999999999E-3"/>
    <n v="2E-3"/>
    <x v="1"/>
    <m/>
  </r>
  <r>
    <n v="146"/>
    <x v="10"/>
    <s v="D18SM4066A"/>
    <n v="1.2"/>
    <s v="NA"/>
    <n v="2E-3"/>
    <x v="0"/>
    <m/>
  </r>
  <r>
    <n v="147"/>
    <x v="10"/>
    <s v="D18SM4067A"/>
    <n v="4.0999999999999996"/>
    <s v="NA"/>
    <n v="2E-3"/>
    <x v="0"/>
    <m/>
  </r>
  <r>
    <n v="148"/>
    <x v="10"/>
    <s v="D18SM4068A"/>
    <n v="3.3"/>
    <n v="1E-3"/>
    <n v="2E-3"/>
    <x v="0"/>
    <m/>
  </r>
  <r>
    <n v="149"/>
    <x v="10"/>
    <s v="D18SM4071A"/>
    <n v="1.4"/>
    <n v="1.5E-3"/>
    <n v="2E-3"/>
    <x v="0"/>
    <m/>
  </r>
  <r>
    <n v="150"/>
    <x v="11"/>
    <s v="D18SM4053A"/>
    <n v="4.2"/>
    <s v="NA"/>
    <n v="2E-3"/>
    <x v="1"/>
    <m/>
  </r>
  <r>
    <n v="151"/>
    <x v="12"/>
    <s v="D18SM4057A"/>
    <n v="2.1"/>
    <n v="1.5E-3"/>
    <n v="2E-3"/>
    <x v="1"/>
    <m/>
  </r>
  <r>
    <n v="152"/>
    <x v="11"/>
    <s v="D18SM4059A"/>
    <n v="4.4000000000000004"/>
    <n v="1.2999999999999999E-3"/>
    <n v="2E-3"/>
    <x v="1"/>
    <m/>
  </r>
  <r>
    <n v="153"/>
    <x v="11"/>
    <s v="D18SM4069A"/>
    <n v="5.2"/>
    <s v="NA"/>
    <n v="2E-3"/>
    <x v="1"/>
    <m/>
  </r>
  <r>
    <n v="154"/>
    <x v="11"/>
    <s v="D18SM4070A"/>
    <n v="2.4"/>
    <s v="NA"/>
    <n v="2E-3"/>
    <x v="0"/>
    <m/>
  </r>
  <r>
    <n v="155"/>
    <x v="11"/>
    <s v="D18SM4073A"/>
    <n v="3.1"/>
    <n v="2.9999999999999997E-4"/>
    <n v="2E-3"/>
    <x v="0"/>
    <m/>
  </r>
  <r>
    <n v="156"/>
    <x v="11"/>
    <s v="D18SM4075A"/>
    <n v="2.2999999999999998"/>
    <s v="NA"/>
    <n v="2E-3"/>
    <x v="1"/>
    <m/>
  </r>
  <r>
    <n v="157"/>
    <x v="11"/>
    <s v="D18SM4076A"/>
    <n v="3.2"/>
    <n v="1E-4"/>
    <n v="2E-3"/>
    <x v="1"/>
    <m/>
  </r>
  <r>
    <n v="158"/>
    <x v="11"/>
    <s v="D18SM4077A"/>
    <n v="3.3"/>
    <n v="1.1000000000000001E-3"/>
    <n v="2E-3"/>
    <x v="0"/>
    <m/>
  </r>
  <r>
    <n v="159"/>
    <x v="11"/>
    <s v="D18SM4078A"/>
    <n v="3.4"/>
    <s v="NA"/>
    <n v="2E-3"/>
    <x v="1"/>
    <m/>
  </r>
  <r>
    <n v="160"/>
    <x v="11"/>
    <s v="D18SM4080A"/>
    <n v="4.3"/>
    <s v="NA"/>
    <n v="2E-3"/>
    <x v="0"/>
    <m/>
  </r>
  <r>
    <n v="161"/>
    <x v="11"/>
    <s v="D18SM4081A"/>
    <n v="3.1"/>
    <n v="6.9999999999999999E-4"/>
    <n v="2E-3"/>
    <x v="1"/>
    <m/>
  </r>
  <r>
    <n v="162"/>
    <x v="11"/>
    <s v="D18SM4085A"/>
    <n v="4.2"/>
    <s v="NA"/>
    <n v="2E-3"/>
    <x v="0"/>
    <m/>
  </r>
  <r>
    <n v="163"/>
    <x v="11"/>
    <s v="D18SM4087A"/>
    <n v="3.2"/>
    <n v="6.9999999999999999E-4"/>
    <n v="2E-3"/>
    <x v="0"/>
    <m/>
  </r>
  <r>
    <n v="164"/>
    <x v="12"/>
    <s v="D18SM4042A"/>
    <n v="1.3"/>
    <n v="2.9999999999999997E-4"/>
    <n v="2E-3"/>
    <x v="1"/>
    <s v="ASP execution eval"/>
  </r>
  <r>
    <n v="165"/>
    <x v="12"/>
    <s v="D18SM4072A"/>
    <n v="1.2"/>
    <s v="NA"/>
    <n v="2E-3"/>
    <x v="0"/>
    <s v="ASP execution eval"/>
  </r>
  <r>
    <n v="166"/>
    <x v="12"/>
    <s v="D18SM4074A"/>
    <n v="2.2000000000000002"/>
    <s v="NA"/>
    <n v="2E-3"/>
    <x v="1"/>
    <m/>
  </r>
  <r>
    <n v="167"/>
    <x v="13"/>
    <s v="D18SM4079A"/>
    <n v="4.0999999999999996"/>
    <n v="1E-4"/>
    <n v="2E-3"/>
    <x v="1"/>
    <m/>
  </r>
  <r>
    <n v="168"/>
    <x v="12"/>
    <s v="D18SM4082A"/>
    <n v="5.0999999999999996"/>
    <n v="4.0000000000000002E-4"/>
    <n v="2E-3"/>
    <x v="0"/>
    <m/>
  </r>
  <r>
    <n v="169"/>
    <x v="12"/>
    <s v="D18SM4084A"/>
    <n v="2.4"/>
    <n v="2.0000000000000001E-4"/>
    <n v="2E-3"/>
    <x v="1"/>
    <m/>
  </r>
  <r>
    <n v="170"/>
    <x v="12"/>
    <s v="D18SM4088A"/>
    <n v="3.1"/>
    <n v="4.0000000000000002E-4"/>
    <n v="2E-3"/>
    <x v="0"/>
    <m/>
  </r>
  <r>
    <n v="171"/>
    <x v="12"/>
    <s v="D18SM4090A"/>
    <n v="4.2"/>
    <n v="1.5E-3"/>
    <n v="2E-3"/>
    <x v="1"/>
    <m/>
  </r>
  <r>
    <n v="172"/>
    <x v="12"/>
    <s v="D18SM4091A"/>
    <n v="5.2"/>
    <n v="2.9999999999999997E-4"/>
    <n v="2E-3"/>
    <x v="0"/>
    <m/>
  </r>
  <r>
    <n v="173"/>
    <x v="12"/>
    <s v="D18SM4092A"/>
    <n v="2.2999999999999998"/>
    <n v="0"/>
    <n v="2E-3"/>
    <x v="1"/>
    <m/>
  </r>
  <r>
    <n v="174"/>
    <x v="12"/>
    <s v="D18SM4093A"/>
    <n v="3.2"/>
    <n v="2.9999999999999997E-4"/>
    <n v="2E-3"/>
    <x v="0"/>
    <m/>
  </r>
  <r>
    <n v="175"/>
    <x v="13"/>
    <s v="D18SM4094A"/>
    <n v="3.4"/>
    <s v="NA"/>
    <n v="2E-3"/>
    <x v="1"/>
    <m/>
  </r>
  <r>
    <n v="176"/>
    <x v="12"/>
    <s v="D18SM4098A"/>
    <n v="2.1"/>
    <n v="2.9999999999999997E-4"/>
    <n v="2E-3"/>
    <x v="0"/>
    <m/>
  </r>
  <r>
    <n v="177"/>
    <x v="12"/>
    <s v="D18SM4099A"/>
    <n v="1.3"/>
    <n v="5.0000000000000001E-4"/>
    <n v="2E-3"/>
    <x v="0"/>
    <s v="ASP execution eval"/>
  </r>
  <r>
    <n v="178"/>
    <x v="12"/>
    <s v="D18SM4100A"/>
    <n v="3.1"/>
    <s v="NA"/>
    <n v="2E-3"/>
    <x v="0"/>
    <s v="ASP execution eval"/>
  </r>
  <r>
    <n v="179"/>
    <x v="12"/>
    <s v="D18SM4102A"/>
    <n v="3.2"/>
    <n v="2.0000000000000001E-4"/>
    <n v="2E-3"/>
    <x v="0"/>
    <s v="ASP execution eval"/>
  </r>
  <r>
    <n v="180"/>
    <x v="13"/>
    <s v="D18SM4104A"/>
    <n v="5.0999999999999996"/>
    <n v="2.9999999999999997E-4"/>
    <n v="2E-3"/>
    <x v="0"/>
    <s v="ASP execution eval"/>
  </r>
  <r>
    <n v="181"/>
    <x v="13"/>
    <s v="D18SM4106A"/>
    <n v="2.1"/>
    <n v="1E-3"/>
    <n v="2E-3"/>
    <x v="0"/>
    <s v="ASP execution eval"/>
  </r>
  <r>
    <n v="182"/>
    <x v="14"/>
    <s v="D18SM4086A"/>
    <n v="4.4000000000000004"/>
    <s v="NA"/>
    <n v="2E-3"/>
    <x v="0"/>
    <m/>
  </r>
  <r>
    <n v="183"/>
    <x v="14"/>
    <s v="D18SM4089A"/>
    <n v="3.3"/>
    <n v="2.9999999999999997E-4"/>
    <n v="2E-3"/>
    <x v="1"/>
    <m/>
  </r>
  <r>
    <n v="184"/>
    <x v="12"/>
    <s v="D18SM4095A"/>
    <n v="5.2"/>
    <s v="NA"/>
    <n v="2E-3"/>
    <x v="0"/>
    <m/>
  </r>
  <r>
    <n v="185"/>
    <x v="14"/>
    <s v="D18SM4096A"/>
    <n v="3.2"/>
    <n v="5.0000000000000001E-4"/>
    <n v="2E-3"/>
    <x v="0"/>
    <m/>
  </r>
  <r>
    <n v="186"/>
    <x v="14"/>
    <s v="D18SM4097A"/>
    <n v="1.2"/>
    <s v="NA"/>
    <n v="2E-3"/>
    <x v="0"/>
    <s v="ASP execution eval"/>
  </r>
  <r>
    <n v="187"/>
    <x v="14"/>
    <s v="D18SM4103A"/>
    <n v="2.4"/>
    <s v="NA"/>
    <n v="2E-3"/>
    <x v="0"/>
    <m/>
  </r>
  <r>
    <n v="188"/>
    <x v="14"/>
    <s v="D18SM4105A"/>
    <n v="2.2000000000000002"/>
    <s v="NA"/>
    <n v="2E-3"/>
    <x v="0"/>
    <s v="ASP execution eval"/>
  </r>
  <r>
    <n v="189"/>
    <x v="14"/>
    <s v="D18SM4107A"/>
    <n v="2.1"/>
    <n v="8.0000000000000004E-4"/>
    <n v="2E-3"/>
    <x v="0"/>
    <s v="ASP execution eval"/>
  </r>
  <r>
    <n v="190"/>
    <x v="14"/>
    <s v="D18SM4111A"/>
    <n v="1.3"/>
    <n v="2.0000000000000001E-4"/>
    <n v="2E-3"/>
    <x v="0"/>
    <m/>
  </r>
  <r>
    <n v="191"/>
    <x v="14"/>
    <s v="D18SM4112A"/>
    <n v="2.1"/>
    <n v="2.0000000000000001E-4"/>
    <n v="2E-3"/>
    <x v="0"/>
    <m/>
  </r>
  <r>
    <n v="192"/>
    <x v="14"/>
    <s v="D18SM4116A"/>
    <n v="5.0999999999999996"/>
    <n v="8.0000000000000004E-4"/>
    <n v="2E-3"/>
    <x v="0"/>
    <s v="ASP execution eval"/>
  </r>
  <r>
    <n v="193"/>
    <x v="15"/>
    <s v="D18SM7947A"/>
    <n v="3.4"/>
    <n v="5.9999999999999995E-4"/>
    <n v="2E-3"/>
    <x v="1"/>
    <m/>
  </r>
  <r>
    <n v="194"/>
    <x v="15"/>
    <s v="D18SM7952A"/>
    <n v="3.1"/>
    <n v="2.0000000000000001E-4"/>
    <n v="2E-3"/>
    <x v="0"/>
    <m/>
  </r>
  <r>
    <n v="195"/>
    <x v="10"/>
    <s v="C18SM7896A"/>
    <n v="4.3"/>
    <s v="NA"/>
    <n v="2E-3"/>
    <x v="0"/>
    <m/>
  </r>
  <r>
    <n v="196"/>
    <x v="15"/>
    <s v="C18SM7900A"/>
    <n v="4.3"/>
    <s v="NA"/>
    <n v="2E-3"/>
    <x v="1"/>
    <s v="ASP execution eval"/>
  </r>
  <r>
    <n v="197"/>
    <x v="14"/>
    <s v="C18SM7901A"/>
    <n v="4.3"/>
    <n v="1.1000000000000001E-3"/>
    <n v="2E-3"/>
    <x v="0"/>
    <m/>
  </r>
  <r>
    <n v="198"/>
    <x v="9"/>
    <s v="C18SM7902A"/>
    <n v="2.2000000000000002"/>
    <s v="NA"/>
    <n v="2E-3"/>
    <x v="0"/>
    <m/>
  </r>
  <r>
    <n v="199"/>
    <x v="15"/>
    <s v="D18SM4058A"/>
    <n v="4.2"/>
    <n v="1.8E-3"/>
    <n v="2E-3"/>
    <x v="0"/>
    <m/>
  </r>
  <r>
    <n v="200"/>
    <x v="15"/>
    <s v="D18SM4101A"/>
    <n v="2.4"/>
    <n v="1E-4"/>
    <n v="2E-3"/>
    <x v="1"/>
    <m/>
  </r>
  <r>
    <n v="201"/>
    <x v="15"/>
    <s v="D18SM4108A"/>
    <n v="3.1"/>
    <n v="6.9999999999999999E-4"/>
    <n v="2E-3"/>
    <x v="1"/>
    <s v="ASP execution eval"/>
  </r>
  <r>
    <n v="202"/>
    <x v="15"/>
    <s v="D18SM4110A"/>
    <n v="4.2"/>
    <n v="1E-3"/>
    <n v="2E-3"/>
    <x v="1"/>
    <m/>
  </r>
  <r>
    <n v="203"/>
    <x v="15"/>
    <s v="D18SM4115A"/>
    <n v="2.2000000000000002"/>
    <n v="5.9999999999999995E-4"/>
    <n v="2E-3"/>
    <x v="0"/>
    <s v="ASP execution eval"/>
  </r>
  <r>
    <n v="204"/>
    <x v="15"/>
    <s v="D18SM4118A"/>
    <n v="4.0999999999999996"/>
    <n v="1E-4"/>
    <n v="2E-3"/>
    <x v="0"/>
    <s v="ASP execution eval"/>
  </r>
  <r>
    <n v="205"/>
    <x v="15"/>
    <s v="D18SM4119A"/>
    <n v="1.3"/>
    <n v="1.6000000000000001E-3"/>
    <n v="2E-3"/>
    <x v="1"/>
    <s v="ASP execution eval"/>
  </r>
  <r>
    <n v="206"/>
    <x v="15"/>
    <s v="D18SM4120A"/>
    <n v="2.2999999999999998"/>
    <n v="2.0000000000000001E-4"/>
    <n v="2E-3"/>
    <x v="1"/>
    <s v="ASP execution eval"/>
  </r>
  <r>
    <n v="207"/>
    <x v="15"/>
    <s v="D18SM4121A"/>
    <n v="3.4"/>
    <n v="4.0000000000000002E-4"/>
    <n v="2E-3"/>
    <x v="0"/>
    <s v="ASP execution eval"/>
  </r>
  <r>
    <n v="208"/>
    <x v="15"/>
    <s v="D18SM4122A"/>
    <n v="3.2"/>
    <n v="5.0000000000000001E-4"/>
    <n v="2E-3"/>
    <x v="0"/>
    <s v="ASP execution eval"/>
  </r>
  <r>
    <n v="209"/>
    <x v="16"/>
    <s v="D18SM4083A"/>
    <n v="1.2"/>
    <s v="NA"/>
    <n v="2E-3"/>
    <x v="1"/>
    <s v="ASP execution eval"/>
  </r>
  <r>
    <n v="210"/>
    <x v="16"/>
    <s v="D18SM4113A"/>
    <n v="4.4000000000000004"/>
    <n v="1.2999999999999999E-3"/>
    <n v="2E-3"/>
    <x v="1"/>
    <s v="ASP execution eval"/>
  </r>
  <r>
    <n v="211"/>
    <x v="16"/>
    <s v="D18SM4117A"/>
    <n v="5.2"/>
    <s v="NA"/>
    <n v="2E-3"/>
    <x v="1"/>
    <s v="ASP execution eval"/>
  </r>
  <r>
    <n v="212"/>
    <x v="16"/>
    <s v="D18SM4123A"/>
    <n v="1.4"/>
    <n v="1.1000000000000001E-3"/>
    <n v="2E-3"/>
    <x v="1"/>
    <m/>
  </r>
  <r>
    <n v="213"/>
    <x v="16"/>
    <s v="D18SM4125A"/>
    <n v="2.2000000000000002"/>
    <n v="2.9999999999999997E-4"/>
    <n v="2E-3"/>
    <x v="0"/>
    <m/>
  </r>
  <r>
    <n v="214"/>
    <x v="17"/>
    <s v="D18SM4126A"/>
    <n v="4.0999999999999996"/>
    <n v="2.9999999999999997E-4"/>
    <n v="2E-3"/>
    <x v="1"/>
    <m/>
  </r>
  <r>
    <n v="215"/>
    <x v="16"/>
    <s v="D18SM4127A"/>
    <n v="5.3"/>
    <n v="2.9999999999999997E-4"/>
    <n v="2E-3"/>
    <x v="1"/>
    <m/>
  </r>
  <r>
    <n v="216"/>
    <x v="16"/>
    <s v="D18SM4128A"/>
    <n v="1.4"/>
    <s v="NA"/>
    <n v="2E-3"/>
    <x v="0"/>
    <m/>
  </r>
  <r>
    <n v="217"/>
    <x v="16"/>
    <s v="D18SM4129A"/>
    <n v="5.4"/>
    <n v="5.0000000000000001E-4"/>
    <n v="2E-3"/>
    <x v="0"/>
    <m/>
  </r>
  <r>
    <n v="218"/>
    <x v="16"/>
    <s v="D18SM4131A"/>
    <n v="1.3"/>
    <n v="2.0000000000000001E-4"/>
    <n v="2E-3"/>
    <x v="0"/>
    <m/>
  </r>
  <r>
    <n v="219"/>
    <x v="16"/>
    <s v="D18SM4132A"/>
    <n v="2.2000000000000002"/>
    <n v="1.4E-3"/>
    <n v="2E-3"/>
    <x v="0"/>
    <m/>
  </r>
  <r>
    <n v="220"/>
    <x v="17"/>
    <s v="D18SM4133A"/>
    <n v="3.1"/>
    <n v="8.9999999999999998E-4"/>
    <n v="2E-3"/>
    <x v="0"/>
    <m/>
  </r>
  <r>
    <n v="221"/>
    <x v="17"/>
    <s v="D18SM4134A"/>
    <n v="1.4"/>
    <n v="1E-4"/>
    <n v="2E-3"/>
    <x v="1"/>
    <m/>
  </r>
  <r>
    <n v="222"/>
    <x v="17"/>
    <s v="D18SM4136A"/>
    <n v="4.3"/>
    <n v="2.0000000000000001E-4"/>
    <n v="2E-3"/>
    <x v="0"/>
    <m/>
  </r>
  <r>
    <n v="223"/>
    <x v="17"/>
    <s v="D18SM4137A"/>
    <n v="1.2"/>
    <s v="NA"/>
    <n v="2E-3"/>
    <x v="1"/>
    <m/>
  </r>
  <r>
    <n v="224"/>
    <x v="17"/>
    <s v="D18SM4140A"/>
    <n v="1.3"/>
    <n v="5.9999999999999995E-4"/>
    <n v="2E-3"/>
    <x v="1"/>
    <m/>
  </r>
  <r>
    <n v="225"/>
    <x v="16"/>
    <s v="D18SM7948A"/>
    <n v="3.2"/>
    <n v="4.0000000000000002E-4"/>
    <n v="2E-3"/>
    <x v="0"/>
    <m/>
  </r>
  <r>
    <n v="226"/>
    <x v="16"/>
    <s v="D18SM7949A"/>
    <n v="3.1"/>
    <n v="1.1000000000000001E-3"/>
    <n v="2E-3"/>
    <x v="0"/>
    <m/>
  </r>
  <r>
    <n v="227"/>
    <x v="16"/>
    <s v="D18SM7950A"/>
    <n v="2.2999999999999998"/>
    <n v="2.9999999999999997E-4"/>
    <n v="2E-3"/>
    <x v="0"/>
    <m/>
  </r>
  <r>
    <n v="228"/>
    <x v="16"/>
    <s v="D18SM7951A"/>
    <n v="1.3"/>
    <n v="1E-3"/>
    <n v="2E-3"/>
    <x v="0"/>
    <m/>
  </r>
  <r>
    <n v="229"/>
    <x v="17"/>
    <s v="D18SM7953A"/>
    <n v="2.4"/>
    <n v="1E-3"/>
    <n v="2E-3"/>
    <x v="1"/>
    <m/>
  </r>
  <r>
    <n v="230"/>
    <x v="16"/>
    <s v="D18SM7955A"/>
    <n v="4.3"/>
    <s v="NA"/>
    <n v="2E-3"/>
    <x v="0"/>
    <m/>
  </r>
  <r>
    <n v="231"/>
    <x v="17"/>
    <s v="D18SM7956A"/>
    <n v="3.4"/>
    <n v="1E-3"/>
    <n v="2E-3"/>
    <x v="1"/>
    <m/>
  </r>
  <r>
    <n v="232"/>
    <x v="17"/>
    <s v="D18SM4109A"/>
    <n v="3.2"/>
    <n v="1.8E-3"/>
    <n v="2E-3"/>
    <x v="1"/>
    <s v="ASP execution eval"/>
  </r>
  <r>
    <n v="233"/>
    <x v="17"/>
    <s v="D18SM4114A"/>
    <n v="2.1"/>
    <s v="NA"/>
    <n v="2E-3"/>
    <x v="1"/>
    <s v="ASP execution eval"/>
  </r>
  <r>
    <n v="234"/>
    <x v="17"/>
    <s v="D18SM4124A"/>
    <n v="5.0999999999999996"/>
    <n v="8.0000000000000004E-4"/>
    <n v="2E-3"/>
    <x v="1"/>
    <m/>
  </r>
  <r>
    <n v="235"/>
    <x v="17"/>
    <s v="D18SM4141A"/>
    <n v="1.3"/>
    <n v="1E-4"/>
    <n v="2E-3"/>
    <x v="0"/>
    <m/>
  </r>
  <r>
    <n v="236"/>
    <x v="18"/>
    <s v="D18SM4146A"/>
    <n v="5.3"/>
    <n v="2E-3"/>
    <n v="2E-3"/>
    <x v="1"/>
    <m/>
  </r>
  <r>
    <n v="237"/>
    <x v="17"/>
    <s v="D18SM4147A"/>
    <n v="3.4"/>
    <n v="1E-4"/>
    <n v="2E-3"/>
    <x v="0"/>
    <m/>
  </r>
  <r>
    <n v="238"/>
    <x v="17"/>
    <s v="D18SM4149A"/>
    <n v="3.1"/>
    <n v="1.1999999999999999E-3"/>
    <n v="2E-3"/>
    <x v="0"/>
    <m/>
  </r>
  <r>
    <n v="239"/>
    <x v="17"/>
    <s v="D18SM4150A"/>
    <n v="1.2"/>
    <n v="2.0000000000000001E-4"/>
    <n v="2E-3"/>
    <x v="0"/>
    <m/>
  </r>
  <r>
    <n v="240"/>
    <x v="18"/>
    <s v="D18SM4155A"/>
    <n v="4.2"/>
    <n v="5.0000000000000001E-4"/>
    <n v="2E-3"/>
    <x v="1"/>
    <m/>
  </r>
  <r>
    <n v="241"/>
    <x v="17"/>
    <s v="D18SM4142A"/>
    <n v="2.2000000000000002"/>
    <n v="1.8E-3"/>
    <n v="2E-3"/>
    <x v="1"/>
    <m/>
  </r>
  <r>
    <n v="242"/>
    <x v="17"/>
    <s v="D18SM4143A"/>
    <n v="1.4"/>
    <n v="1E-3"/>
    <n v="2E-3"/>
    <x v="1"/>
    <m/>
  </r>
  <r>
    <n v="243"/>
    <x v="17"/>
    <s v="D18SM4144A"/>
    <n v="4.3"/>
    <n v="2.9999999999999997E-4"/>
    <n v="2E-3"/>
    <x v="0"/>
    <m/>
  </r>
  <r>
    <n v="244"/>
    <x v="17"/>
    <s v="D18SM4135A"/>
    <n v="5.4"/>
    <n v="4.0000000000000002E-4"/>
    <n v="2E-3"/>
    <x v="1"/>
    <m/>
  </r>
  <r>
    <n v="245"/>
    <x v="18"/>
    <s v="D18SM4145A"/>
    <n v="4.0999999999999996"/>
    <n v="8.9999999999999998E-4"/>
    <n v="2E-3"/>
    <x v="1"/>
    <m/>
  </r>
  <r>
    <n v="246"/>
    <x v="18"/>
    <s v="D18SM4148A"/>
    <n v="2.4"/>
    <n v="8.9999999999999998E-4"/>
    <n v="2E-3"/>
    <x v="1"/>
    <m/>
  </r>
  <r>
    <n v="247"/>
    <x v="17"/>
    <s v="D18SM4151A"/>
    <n v="4.4000000000000004"/>
    <n v="1.9E-3"/>
    <n v="2E-3"/>
    <x v="0"/>
    <m/>
  </r>
  <r>
    <n v="248"/>
    <x v="18"/>
    <s v="D18SM4152A"/>
    <n v="5.2"/>
    <s v="NA"/>
    <n v="2E-3"/>
    <x v="1"/>
    <m/>
  </r>
  <r>
    <n v="249"/>
    <x v="18"/>
    <s v="D18SM4154A"/>
    <n v="4.3"/>
    <s v="NA"/>
    <n v="2E-3"/>
    <x v="1"/>
    <m/>
  </r>
  <r>
    <n v="250"/>
    <x v="18"/>
    <s v="D18SM4156A"/>
    <n v="1.2"/>
    <n v="4.0000000000000002E-4"/>
    <n v="2E-3"/>
    <x v="0"/>
    <m/>
  </r>
  <r>
    <n v="251"/>
    <x v="18"/>
    <s v="D18SM4158A"/>
    <n v="1.4"/>
    <n v="2.9999999999999997E-4"/>
    <n v="2E-3"/>
    <x v="0"/>
    <m/>
  </r>
  <r>
    <n v="252"/>
    <x v="18"/>
    <s v="D18SM4159A"/>
    <n v="2.2000000000000002"/>
    <n v="1.2999999999999999E-3"/>
    <n v="2E-3"/>
    <x v="0"/>
    <m/>
  </r>
  <r>
    <n v="253"/>
    <x v="18"/>
    <s v="D18SM4160A"/>
    <n v="3.1"/>
    <n v="2.0000000000000001E-4"/>
    <n v="2E-3"/>
    <x v="1"/>
    <m/>
  </r>
  <r>
    <n v="254"/>
    <x v="18"/>
    <s v="D18SM4165A"/>
    <n v="5.0999999999999996"/>
    <n v="4.0000000000000002E-4"/>
    <n v="2E-3"/>
    <x v="0"/>
    <s v="Double Press Seal Eval"/>
  </r>
  <r>
    <n v="255"/>
    <x v="19"/>
    <s v="D18SM4166A"/>
    <n v="5.2"/>
    <n v="1.4E-3"/>
    <n v="2E-3"/>
    <x v="0"/>
    <s v="Double Press Seal Eval"/>
  </r>
  <r>
    <n v="256"/>
    <x v="19"/>
    <s v="D18SM4167A"/>
    <n v="5.3"/>
    <n v="8.0000000000000004E-4"/>
    <n v="2E-3"/>
    <x v="0"/>
    <s v="Double Press Seal Eval"/>
  </r>
  <r>
    <n v="257"/>
    <x v="19"/>
    <s v="D18SM4169A"/>
    <n v="1.1000000000000001"/>
    <n v="4.0000000000000002E-4"/>
    <n v="2E-3"/>
    <x v="0"/>
    <s v="Double Press Seal Eval"/>
  </r>
  <r>
    <n v="258"/>
    <x v="19"/>
    <s v="D18SM4170A"/>
    <n v="1.2"/>
    <n v="2.0000000000000001E-4"/>
    <n v="2E-3"/>
    <x v="0"/>
    <s v="Double Press Seal Eval"/>
  </r>
  <r>
    <n v="259"/>
    <x v="19"/>
    <s v="D18SM4171A"/>
    <n v="2.4"/>
    <n v="1E-4"/>
    <n v="2E-3"/>
    <x v="0"/>
    <s v="Double Press Seal Eval"/>
  </r>
  <r>
    <n v="260"/>
    <x v="18"/>
    <s v="D18SM4162A"/>
    <n v="1.1000000000000001"/>
    <n v="1E-3"/>
    <n v="2E-3"/>
    <x v="0"/>
    <s v="Double Press Seal Eval"/>
  </r>
  <r>
    <n v="261"/>
    <x v="18"/>
    <s v="D18SM4138A"/>
    <n v="3.3"/>
    <n v="8.0000000000000004E-4"/>
    <n v="2E-3"/>
    <x v="1"/>
    <m/>
  </r>
  <r>
    <n v="262"/>
    <x v="17"/>
    <s v="D18SM7954A"/>
    <n v="4.2"/>
    <n v="1.1999999999999999E-3"/>
    <n v="2E-3"/>
    <x v="1"/>
    <m/>
  </r>
  <r>
    <n v="263"/>
    <x v="19"/>
    <s v="D18SM7957A"/>
    <n v="2.1"/>
    <n v="5.9999999999999995E-4"/>
    <n v="2E-3"/>
    <x v="1"/>
    <s v="Double Press Seal Eval"/>
  </r>
  <r>
    <n v="264"/>
    <x v="19"/>
    <s v="D18SM7959A"/>
    <n v="2.2000000000000002"/>
    <n v="2.0000000000000001E-4"/>
    <n v="2E-3"/>
    <x v="0"/>
    <s v="Double Press Seal Eval"/>
  </r>
  <r>
    <n v="265"/>
    <x v="19"/>
    <s v="D18SM7960A"/>
    <n v="4.3"/>
    <n v="4.0000000000000002E-4"/>
    <n v="2E-3"/>
    <x v="0"/>
    <s v="Double Press Seal Eval"/>
  </r>
  <r>
    <n v="266"/>
    <x v="19"/>
    <s v="D18SM7962A"/>
    <n v="2.4"/>
    <n v="6.9999999999999999E-4"/>
    <n v="2E-3"/>
    <x v="0"/>
    <s v="Double Press Seal Eval"/>
  </r>
  <r>
    <n v="267"/>
    <x v="19"/>
    <s v="D18SM7963A"/>
    <n v="5.0999999999999996"/>
    <n v="8.0000000000000004E-4"/>
    <n v="2E-3"/>
    <x v="0"/>
    <s v="Double Press Seal Eval"/>
  </r>
  <r>
    <n v="268"/>
    <x v="19"/>
    <s v="D18SM7965A"/>
    <n v="5.3"/>
    <n v="1.4E-3"/>
    <n v="2E-3"/>
    <x v="0"/>
    <s v="Double Press Seal Eval"/>
  </r>
  <r>
    <n v="269"/>
    <x v="19"/>
    <s v="D18SM7966A"/>
    <n v="1.3"/>
    <n v="6.9999999999999999E-4"/>
    <n v="2E-3"/>
    <x v="0"/>
    <s v="Double Press Seal Eval"/>
  </r>
  <r>
    <n v="270"/>
    <x v="20"/>
    <s v="D18SM7964A"/>
    <n v="5.2"/>
    <n v="2.0000000000000001E-4"/>
    <n v="2E-3"/>
    <x v="1"/>
    <s v="Double Press Seal Eval"/>
  </r>
  <r>
    <n v="271"/>
    <x v="20"/>
    <s v="D18SM7967A"/>
    <n v="2.2000000000000002"/>
    <n v="1.6000000000000001E-3"/>
    <n v="2E-3"/>
    <x v="1"/>
    <s v="Double Press Seal Eval"/>
  </r>
  <r>
    <n v="272"/>
    <x v="20"/>
    <s v="D18SM7968A"/>
    <n v="2.1"/>
    <n v="2.0000000000000001E-4"/>
    <n v="2E-3"/>
    <x v="1"/>
    <s v="Double Press Seal Eval"/>
  </r>
  <r>
    <n v="273"/>
    <x v="20"/>
    <s v="D18SM7969A"/>
    <n v="1.2"/>
    <n v="1E-3"/>
    <n v="2E-3"/>
    <x v="0"/>
    <s v="Double Press Seal Eval"/>
  </r>
  <r>
    <n v="274"/>
    <x v="20"/>
    <s v="D18SM7970A"/>
    <n v="4.3"/>
    <n v="4.0000000000000002E-4"/>
    <n v="2E-3"/>
    <x v="0"/>
    <s v="Double Press Seal Eval"/>
  </r>
  <r>
    <n v="275"/>
    <x v="20"/>
    <s v="D18SM7971A"/>
    <n v="3.3"/>
    <n v="1E-4"/>
    <n v="2E-3"/>
    <x v="0"/>
    <s v="Double Press Seal Eval"/>
  </r>
  <r>
    <n v="276"/>
    <x v="20"/>
    <s v="D18SM7972A"/>
    <n v="1.3"/>
    <n v="2.0000000000000001E-4"/>
    <n v="2E-3"/>
    <x v="0"/>
    <s v="Double Press Seal Eval"/>
  </r>
  <r>
    <n v="277"/>
    <x v="20"/>
    <s v="D18SM7974A"/>
    <n v="5.0999999999999996"/>
    <n v="4.0000000000000002E-4"/>
    <n v="2E-3"/>
    <x v="1"/>
    <s v="Double Press Seal Eval"/>
  </r>
  <r>
    <n v="278"/>
    <x v="16"/>
    <s v="D18SM4130A"/>
    <n v="2.2999999999999998"/>
    <n v="2.9999999999999997E-4"/>
    <n v="2E-3"/>
    <x v="0"/>
    <m/>
  </r>
  <r>
    <n v="279"/>
    <x v="20"/>
    <s v="D18SM4139A"/>
    <n v="2.2999999999999998"/>
    <n v="1.1999999999999999E-3"/>
    <n v="2E-3"/>
    <x v="1"/>
    <m/>
  </r>
  <r>
    <n v="280"/>
    <x v="20"/>
    <s v="D18SM4157A"/>
    <n v="1.1000000000000001"/>
    <n v="1E-3"/>
    <n v="2E-3"/>
    <x v="0"/>
    <m/>
  </r>
  <r>
    <n v="281"/>
    <x v="20"/>
    <s v="D18SM4161A"/>
    <n v="3.2"/>
    <n v="2.0000000000000001E-4"/>
    <n v="2E-3"/>
    <x v="1"/>
    <m/>
  </r>
  <r>
    <n v="282"/>
    <x v="20"/>
    <s v="D18SM4163A"/>
    <n v="4.2"/>
    <n v="1.2999999999999999E-3"/>
    <n v="2E-3"/>
    <x v="1"/>
    <s v="Double Press Seal Eval"/>
  </r>
  <r>
    <n v="283"/>
    <x v="20"/>
    <s v="D18SM4164A"/>
    <n v="4.4000000000000004"/>
    <n v="5.9999999999999995E-4"/>
    <n v="2E-3"/>
    <x v="1"/>
    <s v="Double Press Seal Eval"/>
  </r>
  <r>
    <n v="284"/>
    <x v="20"/>
    <s v="D18SM4172A"/>
    <n v="5.3"/>
    <s v="NA"/>
    <n v="2E-3"/>
    <x v="0"/>
    <s v="Double Press Seal Eval"/>
  </r>
  <r>
    <n v="285"/>
    <x v="20"/>
    <s v="D18SM4173A"/>
    <n v="2.4"/>
    <n v="2.9999999999999997E-4"/>
    <n v="2E-3"/>
    <x v="0"/>
    <s v="Double Press Seal Eval"/>
  </r>
  <r>
    <n v="286"/>
    <x v="20"/>
    <s v="D18SM4174A"/>
    <n v="3.2"/>
    <s v="NA"/>
    <n v="2E-3"/>
    <x v="0"/>
    <s v="Double Press Seal Eval"/>
  </r>
  <r>
    <n v="287"/>
    <x v="20"/>
    <s v="D18SM4175A"/>
    <n v="2.2999999999999998"/>
    <n v="1.8E-3"/>
    <n v="2E-3"/>
    <x v="1"/>
    <s v="Double Press Seal Eval"/>
  </r>
  <r>
    <n v="288"/>
    <x v="20"/>
    <s v="D18SM4177A"/>
    <n v="3.3"/>
    <n v="6.9999999999999999E-4"/>
    <n v="2E-3"/>
    <x v="0"/>
    <s v="Double Press Seal Eval"/>
  </r>
  <r>
    <n v="289"/>
    <x v="21"/>
    <s v="D18SM4178A"/>
    <n v="4.3"/>
    <s v="NA"/>
    <n v="2E-3"/>
    <x v="1"/>
    <s v="Double Press Seal Eval"/>
  </r>
  <r>
    <n v="290"/>
    <x v="20"/>
    <s v="D18SM4182A"/>
    <n v="2.4"/>
    <n v="4.0000000000000002E-4"/>
    <n v="2E-3"/>
    <x v="0"/>
    <s v="Double Press Seal Eval"/>
  </r>
  <r>
    <n v="291"/>
    <x v="21"/>
    <s v="D18SM4176A"/>
    <n v="2.1"/>
    <n v="2.9999999999999997E-4"/>
    <n v="2E-3"/>
    <x v="1"/>
    <s v="Double Press Seal Eval"/>
  </r>
  <r>
    <n v="292"/>
    <x v="21"/>
    <s v="D18SM4179A"/>
    <n v="3.2"/>
    <n v="8.9999999999999998E-4"/>
    <n v="2E-3"/>
    <x v="0"/>
    <s v="Double Press Seal Eval"/>
  </r>
  <r>
    <n v="293"/>
    <x v="21"/>
    <s v="D18SM4181A"/>
    <n v="4.2"/>
    <s v="NA"/>
    <n v="2E-3"/>
    <x v="1"/>
    <s v="Double Press Seal Eval"/>
  </r>
  <r>
    <n v="294"/>
    <x v="21"/>
    <s v="D18SM4183A"/>
    <n v="2.2000000000000002"/>
    <n v="2.0000000000000001E-4"/>
    <n v="2E-3"/>
    <x v="1"/>
    <s v="Double Press Seal Eval"/>
  </r>
  <r>
    <n v="295"/>
    <x v="21"/>
    <s v="D18SM4184A"/>
    <n v="1.3"/>
    <n v="4.0000000000000002E-4"/>
    <n v="2E-3"/>
    <x v="0"/>
    <s v="Double Press Seal Eval"/>
  </r>
  <r>
    <n v="296"/>
    <x v="21"/>
    <s v="D18SM4185A"/>
    <n v="1.2"/>
    <n v="1.6999999999999999E-3"/>
    <n v="2E-3"/>
    <x v="1"/>
    <s v="Double Press Seal Eval"/>
  </r>
  <r>
    <n v="297"/>
    <x v="21"/>
    <s v="D18SM4186A"/>
    <n v="1.1000000000000001"/>
    <n v="4.0000000000000002E-4"/>
    <n v="2E-3"/>
    <x v="0"/>
    <s v="Double Press Seal Eval"/>
  </r>
  <r>
    <n v="298"/>
    <x v="21"/>
    <s v="D18SM4187A"/>
    <n v="3.3"/>
    <n v="5.9999999999999995E-4"/>
    <n v="2E-3"/>
    <x v="0"/>
    <s v="Double Press Seal Eval"/>
  </r>
  <r>
    <n v="299"/>
    <x v="21"/>
    <s v="D18SM4188A"/>
    <n v="2.4"/>
    <n v="1E-4"/>
    <n v="2E-3"/>
    <x v="0"/>
    <s v="Double Press Seal Eval"/>
  </r>
  <r>
    <n v="300"/>
    <x v="22"/>
    <s v="D18SM4189A"/>
    <n v="2.2000000000000002"/>
    <n v="1.6000000000000001E-3"/>
    <n v="2E-3"/>
    <x v="1"/>
    <s v="Double Press Seal Eval"/>
  </r>
  <r>
    <n v="301"/>
    <x v="21"/>
    <s v="D18SM4190A"/>
    <n v="5.2"/>
    <n v="6.9999999999999999E-4"/>
    <n v="2E-3"/>
    <x v="0"/>
    <s v="Double Press Seal Eval"/>
  </r>
  <r>
    <n v="302"/>
    <x v="21"/>
    <s v="D18SM4191A"/>
    <n v="4.4000000000000004"/>
    <n v="2.0000000000000001E-4"/>
    <n v="2E-3"/>
    <x v="0"/>
    <s v="Double Press Seal Eval"/>
  </r>
  <r>
    <n v="303"/>
    <x v="21"/>
    <s v="D18SM4192A"/>
    <n v="4.2"/>
    <n v="1.2999999999999999E-3"/>
    <n v="2E-3"/>
    <x v="1"/>
    <s v="Double Press Seal Eval"/>
  </r>
  <r>
    <n v="304"/>
    <x v="21"/>
    <s v="D18SM4194A"/>
    <n v="4.3"/>
    <n v="8.9999999999999998E-4"/>
    <n v="2E-3"/>
    <x v="0"/>
    <s v="Double Press Seal Eval"/>
  </r>
  <r>
    <n v="305"/>
    <x v="22"/>
    <s v="D18SM4196A"/>
    <n v="1.3"/>
    <n v="5.0000000000000001E-4"/>
    <n v="2E-3"/>
    <x v="1"/>
    <s v="Double Press Seal Eval"/>
  </r>
  <r>
    <n v="306"/>
    <x v="22"/>
    <s v="D18SM4197A"/>
    <n v="4.0999999999999996"/>
    <n v="5.0000000000000001E-4"/>
    <n v="2E-3"/>
    <x v="1"/>
    <s v="Double Press Seal Eval"/>
  </r>
  <r>
    <n v="307"/>
    <x v="22"/>
    <s v="D18SM4199A"/>
    <n v="3.3"/>
    <n v="2.0000000000000001E-4"/>
    <n v="2E-3"/>
    <x v="1"/>
    <s v="Double Press Seal Eval"/>
  </r>
  <r>
    <n v="308"/>
    <x v="21"/>
    <s v="D18SM4201A"/>
    <n v="3.2"/>
    <n v="1.4E-3"/>
    <n v="2E-3"/>
    <x v="1"/>
    <s v="Double Press Seal Eval"/>
  </r>
  <r>
    <n v="309"/>
    <x v="21"/>
    <s v="D18SM4205A"/>
    <n v="1.4"/>
    <n v="4.0000000000000002E-4"/>
    <n v="2E-3"/>
    <x v="0"/>
    <s v="Double Press Seal Eval"/>
  </r>
  <r>
    <n v="310"/>
    <x v="22"/>
    <s v="D18SM4168A"/>
    <n v="5.4"/>
    <n v="2.9999999999999997E-4"/>
    <n v="2E-3"/>
    <x v="1"/>
    <s v="Double Press Seal Eval"/>
  </r>
  <r>
    <n v="311"/>
    <x v="22"/>
    <s v="D18SM4195A"/>
    <n v="2.4"/>
    <n v="5.9999999999999995E-4"/>
    <n v="2E-3"/>
    <x v="1"/>
    <s v="Double Press Seal Eval"/>
  </r>
  <r>
    <n v="312"/>
    <x v="22"/>
    <s v="D18SM4198A"/>
    <n v="1.4"/>
    <n v="4.0000000000000002E-4"/>
    <n v="2E-3"/>
    <x v="0"/>
    <s v="Double Press Seal Eval"/>
  </r>
  <r>
    <n v="313"/>
    <x v="22"/>
    <s v="D18SM4200A"/>
    <n v="4.2"/>
    <n v="2.9999999999999997E-4"/>
    <n v="2E-3"/>
    <x v="0"/>
    <s v="Double Press Seal Eval"/>
  </r>
  <r>
    <n v="314"/>
    <x v="22"/>
    <s v="D18SM4202A"/>
    <n v="3.2"/>
    <n v="5.0000000000000001E-4"/>
    <n v="2E-3"/>
    <x v="0"/>
    <s v="Double Press Seal Eval"/>
  </r>
  <r>
    <n v="315"/>
    <x v="22"/>
    <s v="D18SM4203A"/>
    <n v="1.2"/>
    <n v="2.9999999999999997E-4"/>
    <n v="2E-3"/>
    <x v="0"/>
    <s v="Double Press Seal Eval"/>
  </r>
  <r>
    <n v="316"/>
    <x v="22"/>
    <s v="D18SM4204A"/>
    <n v="5.2"/>
    <n v="6.9999999999999999E-4"/>
    <n v="2E-3"/>
    <x v="0"/>
    <s v="Double Press Seal Eval"/>
  </r>
  <r>
    <n v="317"/>
    <x v="21"/>
    <s v="D18SM4206A"/>
    <n v="2.2999999999999998"/>
    <n v="4.0000000000000002E-4"/>
    <n v="2E-3"/>
    <x v="0"/>
    <s v="Double Press Seal Eval"/>
  </r>
  <r>
    <n v="318"/>
    <x v="22"/>
    <s v="D18SM4208A"/>
    <n v="4.4000000000000004"/>
    <n v="4.0000000000000002E-4"/>
    <n v="2E-3"/>
    <x v="0"/>
    <s v="Double Press Seal Eval"/>
  </r>
  <r>
    <n v="319"/>
    <x v="22"/>
    <s v="D18SM4209A"/>
    <n v="3.1"/>
    <n v="2.9999999999999997E-4"/>
    <n v="2E-3"/>
    <x v="0"/>
    <s v="Double Press Seal Eval"/>
  </r>
  <r>
    <n v="320"/>
    <x v="22"/>
    <s v="D18SM4210A"/>
    <n v="5.0999999999999996"/>
    <n v="1.1000000000000001E-3"/>
    <n v="2E-3"/>
    <x v="0"/>
    <s v="Double Press Seal Eval"/>
  </r>
  <r>
    <n v="321"/>
    <x v="22"/>
    <s v="D18SM4211A"/>
    <n v="4.0999999999999996"/>
    <n v="1.9E-3"/>
    <n v="2E-3"/>
    <x v="1"/>
    <s v="Double Press Seal Eval"/>
  </r>
  <r>
    <n v="322"/>
    <x v="22"/>
    <s v="D18SM4212A"/>
    <n v="1.1000000000000001"/>
    <n v="8.9999999999999998E-4"/>
    <n v="2E-3"/>
    <x v="0"/>
    <s v="Double Press Seal Eval"/>
  </r>
  <r>
    <n v="323"/>
    <x v="22"/>
    <s v="D18SM4213A"/>
    <n v="2.2999999999999998"/>
    <n v="4.0000000000000002E-4"/>
    <n v="2E-3"/>
    <x v="0"/>
    <s v="Double Press Seal Eval"/>
  </r>
  <r>
    <n v="324"/>
    <x v="22"/>
    <s v="D18SM4214A"/>
    <n v="1.3"/>
    <n v="1E-3"/>
    <n v="2E-3"/>
    <x v="1"/>
    <s v="Double Press Seal Eval"/>
  </r>
  <r>
    <n v="325"/>
    <x v="22"/>
    <s v="D18SM4215A"/>
    <n v="2.2000000000000002"/>
    <n v="2.0000000000000001E-4"/>
    <n v="2E-3"/>
    <x v="1"/>
    <s v="Double Press Seal Eval"/>
  </r>
  <r>
    <n v="326"/>
    <x v="22"/>
    <s v="D18SM4217A"/>
    <n v="2.4"/>
    <n v="5.0000000000000001E-4"/>
    <n v="2E-3"/>
    <x v="0"/>
    <s v="Double Press Seal Eval"/>
  </r>
  <r>
    <n v="327"/>
    <x v="22"/>
    <s v="D18SM4219A"/>
    <n v="1.4"/>
    <n v="6.9999999999999999E-4"/>
    <n v="2E-3"/>
    <x v="0"/>
    <s v="Double Press Seal Eval"/>
  </r>
  <r>
    <n v="328"/>
    <x v="22"/>
    <s v="D18SM4220A"/>
    <n v="3.2"/>
    <n v="8.9999999999999998E-4"/>
    <n v="2E-3"/>
    <x v="0"/>
    <s v="Double Press Seal Eval"/>
  </r>
  <r>
    <n v="329"/>
    <x v="20"/>
    <s v="D18SM7958A"/>
    <n v="3.1"/>
    <n v="5.9999999999999995E-4"/>
    <n v="2E-3"/>
    <x v="1"/>
    <s v="Double Press Seal Eval"/>
  </r>
  <r>
    <n v="330"/>
    <x v="19"/>
    <s v="D18SM7961A"/>
    <n v="4.0999999999999996"/>
    <n v="1E-3"/>
    <n v="2E-3"/>
    <x v="1"/>
    <s v="Double Press Seal Eval"/>
  </r>
  <r>
    <n v="331"/>
    <x v="21"/>
    <s v="D18SM7973A"/>
    <n v="5.3"/>
    <n v="8.9999999999999998E-4"/>
    <n v="2E-3"/>
    <x v="0"/>
    <s v="Double Press Seal Eval"/>
  </r>
  <r>
    <n v="332"/>
    <x v="23"/>
    <s v="E18SM7975A"/>
    <n v="5.2"/>
    <n v="4.0000000000000002E-4"/>
    <n v="2E-3"/>
    <x v="0"/>
    <s v="Double Press Seal Eval"/>
  </r>
  <r>
    <n v="333"/>
    <x v="23"/>
    <s v="E18SM7976A"/>
    <n v="2.4"/>
    <n v="4.0000000000000002E-4"/>
    <n v="2E-3"/>
    <x v="0"/>
    <s v="Double Press Seal Eval"/>
  </r>
  <r>
    <n v="334"/>
    <x v="23"/>
    <s v="E18SM7977A"/>
    <n v="2.2000000000000002"/>
    <n v="2.0000000000000001E-4"/>
    <n v="2E-3"/>
    <x v="0"/>
    <s v="Double Press Seal Eval"/>
  </r>
  <r>
    <n v="335"/>
    <x v="23"/>
    <s v="E18SM7978A"/>
    <n v="1.4"/>
    <n v="1.6000000000000001E-3"/>
    <n v="2E-3"/>
    <x v="1"/>
    <s v="Double Press Seal Eval"/>
  </r>
  <r>
    <n v="336"/>
    <x v="23"/>
    <s v="E18SM7979A"/>
    <n v="1.3"/>
    <n v="5.0000000000000001E-4"/>
    <n v="2E-3"/>
    <x v="0"/>
    <s v="Double Press Seal Eval"/>
  </r>
  <r>
    <n v="337"/>
    <x v="23"/>
    <s v="E18SM7981A"/>
    <n v="4.2"/>
    <n v="6.9999999999999999E-4"/>
    <n v="2E-3"/>
    <x v="0"/>
    <s v="Double Press Seal Eval"/>
  </r>
  <r>
    <n v="338"/>
    <x v="23"/>
    <s v="E18SM7982A"/>
    <n v="1.2"/>
    <n v="2.9999999999999997E-4"/>
    <n v="2E-3"/>
    <x v="0"/>
    <s v="Double Press Seal Eval"/>
  </r>
  <r>
    <n v="339"/>
    <x v="23"/>
    <s v="E18SM7983A"/>
    <n v="1.1000000000000001"/>
    <n v="2.0000000000000001E-4"/>
    <n v="2E-3"/>
    <x v="0"/>
    <s v="Double Press Seal Eval"/>
  </r>
  <r>
    <n v="340"/>
    <x v="23"/>
    <s v="E18SM7984A"/>
    <n v="4.4000000000000004"/>
    <n v="2.9999999999999997E-4"/>
    <n v="2E-3"/>
    <x v="1"/>
    <s v="Double Press Seal Eval"/>
  </r>
  <r>
    <n v="341"/>
    <x v="24"/>
    <s v="E18SM7985A"/>
    <n v="3.1"/>
    <n v="2.9999999999999997E-4"/>
    <n v="2E-3"/>
    <x v="0"/>
    <s v="Double Press Seal Eval"/>
  </r>
  <r>
    <n v="342"/>
    <x v="23"/>
    <s v="E18SM7986A"/>
    <n v="2.4"/>
    <s v="NA"/>
    <n v="2E-3"/>
    <x v="0"/>
    <s v="Double Press Seal Eval"/>
  </r>
  <r>
    <n v="343"/>
    <x v="23"/>
    <s v="E18SM7987A"/>
    <n v="1.3"/>
    <n v="8.9999999999999998E-4"/>
    <n v="2E-3"/>
    <x v="1"/>
    <s v="Double Press Seal Eval"/>
  </r>
  <r>
    <n v="344"/>
    <x v="24"/>
    <s v="E18SM7989A"/>
    <n v="2.4"/>
    <n v="5.0000000000000001E-4"/>
    <n v="2E-3"/>
    <x v="1"/>
    <s v="Double Press Seal Eval"/>
  </r>
  <r>
    <n v="345"/>
    <x v="22"/>
    <s v="E18SM4207A"/>
    <n v="4.3"/>
    <n v="1.1999999999999999E-3"/>
    <n v="2E-3"/>
    <x v="1"/>
    <s v="Double Press Seal Eval"/>
  </r>
  <r>
    <n v="346"/>
    <x v="22"/>
    <s v="E18SM4209A"/>
    <n v="3.1"/>
    <n v="2.9999999999999997E-4"/>
    <n v="2E-3"/>
    <x v="0"/>
    <s v="Double Press Seal Eval"/>
  </r>
  <r>
    <n v="347"/>
    <x v="22"/>
    <s v="E18SM4210A"/>
    <n v="5.0999999999999996"/>
    <n v="1.1000000000000001E-3"/>
    <n v="2E-3"/>
    <x v="0"/>
    <s v="Double Press Seal Eval"/>
  </r>
  <r>
    <n v="348"/>
    <x v="20"/>
    <s v="D18SM4180A"/>
    <n v="5.3"/>
    <n v="2.9999999999999997E-4"/>
    <n v="2E-3"/>
    <x v="1"/>
    <s v="Double Press Seal Eval"/>
  </r>
  <r>
    <n v="349"/>
    <x v="23"/>
    <s v="E18SM4216A"/>
    <n v="3.3"/>
    <n v="4.0000000000000002E-4"/>
    <n v="2E-3"/>
    <x v="1"/>
    <s v="Double Press Seal Eval"/>
  </r>
  <r>
    <n v="350"/>
    <x v="22"/>
    <s v="E18SM4218A"/>
    <n v="3.1"/>
    <n v="2.9999999999999997E-4"/>
    <n v="2E-3"/>
    <x v="1"/>
    <s v="Double Press Seal Eval"/>
  </r>
  <r>
    <n v="351"/>
    <x v="23"/>
    <s v="E18SM4222A"/>
    <n v="4.0999999999999996"/>
    <n v="6.9999999999999999E-4"/>
    <n v="2E-3"/>
    <x v="1"/>
    <s v="Double Press Seal Eval"/>
  </r>
  <r>
    <n v="352"/>
    <x v="23"/>
    <s v="E18SM4223A"/>
    <n v="4.4000000000000004"/>
    <n v="1.1999999999999999E-3"/>
    <n v="2E-3"/>
    <x v="1"/>
    <s v="Double Press Seal Eval"/>
  </r>
  <r>
    <n v="353"/>
    <x v="24"/>
    <s v="E18SM4225A"/>
    <n v="5.0999999999999996"/>
    <n v="8.9999999999999998E-4"/>
    <n v="2E-3"/>
    <x v="1"/>
    <s v="Double Press Seal Eval"/>
  </r>
  <r>
    <n v="354"/>
    <x v="23"/>
    <s v="E18SM4226A"/>
    <n v="2.2999999999999998"/>
    <n v="6.9999999999999999E-4"/>
    <n v="2E-3"/>
    <x v="0"/>
    <s v="Double Press Seal Eval"/>
  </r>
  <r>
    <n v="355"/>
    <x v="24"/>
    <s v="E18SM$227A"/>
    <n v="4.2"/>
    <s v="NA"/>
    <n v="2E-3"/>
    <x v="0"/>
    <s v="Double Press Seal Eval"/>
  </r>
  <r>
    <n v="356"/>
    <x v="24"/>
    <s v="E18SM4228A"/>
    <n v="4.3"/>
    <n v="4.0000000000000002E-4"/>
    <n v="2E-3"/>
    <x v="0"/>
    <s v="Double Press Seal Eval"/>
  </r>
  <r>
    <n v="357"/>
    <x v="24"/>
    <s v="E18SM4229A"/>
    <n v="4.0999999999999996"/>
    <n v="2.9999999999999997E-4"/>
    <n v="2E-3"/>
    <x v="0"/>
    <s v="Double Press Seal Eval"/>
  </r>
  <r>
    <n v="358"/>
    <x v="24"/>
    <s v="E18SM4230A"/>
    <n v="3.2"/>
    <s v="NA"/>
    <n v="2E-3"/>
    <x v="1"/>
    <s v="Double Press Seal Eval"/>
  </r>
  <r>
    <n v="359"/>
    <x v="24"/>
    <s v="E18SM4234A"/>
    <n v="3.4"/>
    <n v="4.0000000000000002E-4"/>
    <n v="2E-3"/>
    <x v="0"/>
    <s v="Double Press Seal Eval"/>
  </r>
  <r>
    <n v="360"/>
    <x v="24"/>
    <s v="E18SM$235A"/>
    <n v="1.4"/>
    <s v="NA"/>
    <n v="2E-3"/>
    <x v="1"/>
    <s v="Double Press Seal Eval"/>
  </r>
  <r>
    <n v="361"/>
    <x v="24"/>
    <s v="E18SM4238A"/>
    <n v="4.0999999999999996"/>
    <n v="2.0000000000000001E-4"/>
    <n v="2E-3"/>
    <x v="1"/>
    <s v="Double Press Seal Eval"/>
  </r>
  <r>
    <n v="362"/>
    <x v="25"/>
    <s v="E18SM4232A"/>
    <n v="2.2999999999999998"/>
    <n v="5.0000000000000001E-4"/>
    <n v="2E-3"/>
    <x v="1"/>
    <s v="Double Press Seal Eval"/>
  </r>
  <r>
    <n v="363"/>
    <x v="25"/>
    <s v="E18SM4233A"/>
    <n v="5.2"/>
    <s v="NA"/>
    <n v="2E-3"/>
    <x v="1"/>
    <s v="Double Press Seal Eval"/>
  </r>
  <r>
    <n v="364"/>
    <x v="25"/>
    <s v="E18SM4236A"/>
    <n v="1.2"/>
    <n v="2.0000000000000001E-4"/>
    <n v="2E-3"/>
    <x v="1"/>
    <s v="Double Press Seal Eval"/>
  </r>
  <r>
    <n v="365"/>
    <x v="25"/>
    <s v="E18SM4237A"/>
    <n v="1.3"/>
    <n v="1E-4"/>
    <n v="2E-3"/>
    <x v="0"/>
    <s v="Double Press Seal Eval"/>
  </r>
  <r>
    <n v="366"/>
    <x v="25"/>
    <s v="E18SM4239A"/>
    <n v="1.3"/>
    <n v="1E-4"/>
    <n v="2E-3"/>
    <x v="0"/>
    <s v="Double Press Seal Eval"/>
  </r>
  <r>
    <n v="367"/>
    <x v="25"/>
    <s v="E18SM4240A"/>
    <n v="5.0999999999999996"/>
    <n v="2.9999999999999997E-4"/>
    <n v="2E-3"/>
    <x v="1"/>
    <s v="Double Press Seal Eval"/>
  </r>
  <r>
    <n v="368"/>
    <x v="25"/>
    <s v="E18SM4241A"/>
    <n v="4.3"/>
    <s v="NA"/>
    <n v="2E-3"/>
    <x v="0"/>
    <s v="Double Press Seal Eval"/>
  </r>
  <r>
    <n v="369"/>
    <x v="25"/>
    <s v="E18SM4242A"/>
    <n v="4.2"/>
    <s v="NA"/>
    <n v="2E-3"/>
    <x v="0"/>
    <s v="Double Press Seal Eval"/>
  </r>
  <r>
    <n v="370"/>
    <x v="25"/>
    <s v="E18SM4243A"/>
    <n v="3.1"/>
    <s v="NA"/>
    <n v="2E-3"/>
    <x v="0"/>
    <s v="Double Press Seal Eval"/>
  </r>
  <r>
    <n v="371"/>
    <x v="25"/>
    <s v="E18SM4244A"/>
    <n v="1.1000000000000001"/>
    <s v="NA"/>
    <n v="2E-3"/>
    <x v="0"/>
    <s v="Double Press Seal Eval"/>
  </r>
  <r>
    <n v="372"/>
    <x v="25"/>
    <s v="E18SM4245A"/>
    <n v="4.4000000000000004"/>
    <s v="NA"/>
    <n v="2E-3"/>
    <x v="0"/>
    <s v="Double Press Seal Eval"/>
  </r>
  <r>
    <n v="373"/>
    <x v="25"/>
    <s v="E18SM4246A"/>
    <n v="3.2"/>
    <n v="1E-4"/>
    <n v="2E-3"/>
    <x v="0"/>
    <s v="Double Press Seal Eval"/>
  </r>
  <r>
    <n v="374"/>
    <x v="25"/>
    <s v="E18SM4247A"/>
    <n v="3.3"/>
    <s v="NA"/>
    <n v="2E-3"/>
    <x v="1"/>
    <s v="Double Press Seal Eval"/>
  </r>
  <r>
    <n v="375"/>
    <x v="25"/>
    <s v="E18SM4248A"/>
    <n v="3.4"/>
    <n v="1.8E-3"/>
    <n v="2E-3"/>
    <x v="1"/>
    <s v="Double Press Seal Eval"/>
  </r>
  <r>
    <n v="376"/>
    <x v="25"/>
    <s v="E18SM4249A"/>
    <n v="2.4"/>
    <n v="2.9999999999999997E-4"/>
    <n v="2E-3"/>
    <x v="1"/>
    <s v="Double Press Seal Eval"/>
  </r>
  <r>
    <n v="377"/>
    <x v="25"/>
    <s v="E18SM4250A"/>
    <n v="1.4"/>
    <n v="6.9999999999999999E-4"/>
    <n v="2E-3"/>
    <x v="1"/>
    <s v="Double Press Seal Eval"/>
  </r>
  <r>
    <n v="378"/>
    <x v="25"/>
    <s v="E18SM4251A"/>
    <n v="4.0999999999999996"/>
    <n v="8.0000000000000004E-4"/>
    <n v="2E-3"/>
    <x v="0"/>
    <s v="Double Press Seal Eval"/>
  </r>
  <r>
    <n v="379"/>
    <x v="25"/>
    <s v="E18SM4252A"/>
    <n v="5.2"/>
    <n v="1E-3"/>
    <n v="2E-3"/>
    <x v="1"/>
    <s v="Double Press Seal Eval"/>
  </r>
  <r>
    <n v="380"/>
    <x v="25"/>
    <s v="E18SM4253A"/>
    <n v="5.3"/>
    <n v="5.0000000000000001E-4"/>
    <n v="2E-3"/>
    <x v="0"/>
    <s v="Double Press Seal Eval"/>
  </r>
  <r>
    <n v="381"/>
    <x v="25"/>
    <s v="E18SM4254A"/>
    <n v="4.3"/>
    <s v="NA"/>
    <n v="2E-3"/>
    <x v="0"/>
    <s v="Double Press Seal Eval"/>
  </r>
  <r>
    <n v="382"/>
    <x v="25"/>
    <s v="E18SM4256A"/>
    <n v="4.2"/>
    <n v="4.0000000000000002E-4"/>
    <n v="2E-3"/>
    <x v="0"/>
    <s v="Double Press Seal Eval"/>
  </r>
  <r>
    <n v="383"/>
    <x v="25"/>
    <s v="E18SM4257A"/>
    <n v="3.1"/>
    <n v="1.1000000000000001E-3"/>
    <n v="2E-3"/>
    <x v="1"/>
    <s v="Double Press Seal Eval"/>
  </r>
  <r>
    <n v="384"/>
    <x v="25"/>
    <s v="E18SM4260A"/>
    <n v="3.3"/>
    <n v="2.9999999999999997E-4"/>
    <n v="2E-3"/>
    <x v="0"/>
    <s v="Double Press Seal Eval"/>
  </r>
  <r>
    <n v="385"/>
    <x v="25"/>
    <s v="E18SM4261A"/>
    <n v="1.2"/>
    <n v="5.0000000000000001E-4"/>
    <n v="2E-3"/>
    <x v="0"/>
    <s v="Double Press Seal Eval"/>
  </r>
  <r>
    <n v="386"/>
    <x v="25"/>
    <s v="E18SM4262A"/>
    <n v="1.1000000000000001"/>
    <n v="1E-4"/>
    <n v="2E-3"/>
    <x v="0"/>
    <s v="Double Press Seal Eval"/>
  </r>
  <r>
    <n v="387"/>
    <x v="26"/>
    <s v="E18SM7980A"/>
    <n v="3.2"/>
    <s v="NA"/>
    <n v="2E-3"/>
    <x v="0"/>
    <s v="Double Press Seal Eval"/>
  </r>
  <r>
    <n v="388"/>
    <x v="26"/>
    <s v="E18SM4255A"/>
    <n v="2.2999999999999998"/>
    <s v="NA"/>
    <n v="2E-3"/>
    <x v="1"/>
    <s v="Double Press Seal Eval"/>
  </r>
  <r>
    <n v="389"/>
    <x v="26"/>
    <s v="E18SM4258A"/>
    <n v="3.2"/>
    <n v="4.0000000000000002E-4"/>
    <n v="2E-3"/>
    <x v="1"/>
    <s v="Double Press Seal Eval"/>
  </r>
  <r>
    <n v="390"/>
    <x v="25"/>
    <s v="E18SM4259A"/>
    <n v="4.4000000000000004"/>
    <n v="1E-4"/>
    <n v="2E-3"/>
    <x v="0"/>
    <s v="Double Press Seal Eval"/>
  </r>
  <r>
    <n v="391"/>
    <x v="25"/>
    <s v="E18SM4263A"/>
    <n v="1.3"/>
    <n v="2.9999999999999997E-4"/>
    <n v="2E-3"/>
    <x v="1"/>
    <s v="Double Press Seal Eval"/>
  </r>
  <r>
    <n v="392"/>
    <x v="26"/>
    <s v="E18SM4264A"/>
    <n v="4.0999999999999996"/>
    <n v="1E-3"/>
    <n v="2E-3"/>
    <x v="0"/>
    <s v="Double Press Seal Eval"/>
  </r>
  <r>
    <n v="393"/>
    <x v="26"/>
    <s v="E18SM4265A"/>
    <n v="5.0999999999999996"/>
    <n v="2.0000000000000001E-4"/>
    <n v="2E-3"/>
    <x v="0"/>
    <s v="Double Press Seal Eval"/>
  </r>
  <r>
    <n v="394"/>
    <x v="26"/>
    <s v="E18SM4266A"/>
    <n v="3.4"/>
    <n v="1E-3"/>
    <n v="2E-3"/>
    <x v="1"/>
    <s v="Double Press Seal Eval"/>
  </r>
  <r>
    <n v="395"/>
    <x v="26"/>
    <s v="E18SM4267A"/>
    <n v="2.4"/>
    <n v="2.0000000000000001E-4"/>
    <n v="2E-3"/>
    <x v="0"/>
    <s v="Double Press Seal Eval"/>
  </r>
  <r>
    <n v="396"/>
    <x v="26"/>
    <s v="E18SM4268A"/>
    <n v="5.2"/>
    <n v="8.9999999999999998E-4"/>
    <n v="2E-3"/>
    <x v="0"/>
    <s v="Double Press Seal Eval"/>
  </r>
  <r>
    <n v="397"/>
    <x v="26"/>
    <s v="E18SM4269A"/>
    <n v="5.3"/>
    <n v="1.1000000000000001E-3"/>
    <n v="2E-3"/>
    <x v="1"/>
    <s v="Double Press Seal Eval"/>
  </r>
  <r>
    <n v="398"/>
    <x v="26"/>
    <s v="E18SM4270A"/>
    <n v="4.2"/>
    <n v="5.0000000000000001E-4"/>
    <n v="2E-3"/>
    <x v="1"/>
    <s v="Double Press Seal Eval"/>
  </r>
  <r>
    <n v="399"/>
    <x v="26"/>
    <s v="E18SM4271A"/>
    <n v="4.4000000000000004"/>
    <n v="5.9999999999999995E-4"/>
    <n v="2E-3"/>
    <x v="0"/>
    <s v="Double Press Seal Eval"/>
  </r>
  <r>
    <n v="400"/>
    <x v="26"/>
    <s v="E18SM4272A"/>
    <n v="4.3"/>
    <n v="1.5E-3"/>
    <n v="2E-3"/>
    <x v="0"/>
    <s v="Double Press Seal Eval"/>
  </r>
  <r>
    <n v="401"/>
    <x v="26"/>
    <s v="E18SM4273A"/>
    <n v="3.3"/>
    <n v="1.9E-3"/>
    <n v="2E-3"/>
    <x v="1"/>
    <s v="Double Press Seal Eval"/>
  </r>
  <r>
    <n v="402"/>
    <x v="26"/>
    <s v="E18SM4274A"/>
    <n v="3.1"/>
    <n v="5.0000000000000001E-4"/>
    <n v="2E-3"/>
    <x v="1"/>
    <s v="Double Press Seal Eval"/>
  </r>
  <r>
    <n v="403"/>
    <x v="26"/>
    <s v="E18SM4278A"/>
    <n v="1.1000000000000001"/>
    <n v="2.0000000000000001E-4"/>
    <n v="2E-3"/>
    <x v="0"/>
    <s v="Double Press Seal Eval"/>
  </r>
  <r>
    <n v="404"/>
    <x v="26"/>
    <s v="E18SM4275A"/>
    <n v="1.4"/>
    <n v="4.0000000000000002E-4"/>
    <n v="2E-3"/>
    <x v="1"/>
    <s v="Double Press Seal Eval"/>
  </r>
  <r>
    <n v="405"/>
    <x v="26"/>
    <s v="E18SM4280A"/>
    <n v="2.1"/>
    <s v="NA"/>
    <n v="2E-3"/>
    <x v="0"/>
    <s v="Double Press Seal Eval"/>
  </r>
  <r>
    <n v="406"/>
    <x v="26"/>
    <s v="E18SM4281A"/>
    <n v="2.2000000000000002"/>
    <s v="NA"/>
    <n v="2E-3"/>
    <x v="0"/>
    <s v="Double Press Seal Eval"/>
  </r>
  <r>
    <n v="407"/>
    <x v="27"/>
    <s v="E18SM4283A"/>
    <n v="5.0999999999999996"/>
    <n v="1E-4"/>
    <n v="2E-3"/>
    <x v="1"/>
    <s v="Double Press Seal Eval"/>
  </r>
  <r>
    <n v="408"/>
    <x v="27"/>
    <s v="E18SM4284A"/>
    <n v="2.4"/>
    <n v="1.5E-3"/>
    <n v="2E-3"/>
    <x v="1"/>
    <s v="Double Press Seal Eval"/>
  </r>
  <r>
    <n v="409"/>
    <x v="27"/>
    <s v="E18SM4285A"/>
    <n v="5.3"/>
    <n v="8.0000000000000004E-4"/>
    <n v="2E-3"/>
    <x v="0"/>
    <s v="Double Press Seal Eval"/>
  </r>
  <r>
    <n v="410"/>
    <x v="27"/>
    <s v="E18SM4289A"/>
    <n v="4.2"/>
    <n v="2.0000000000000001E-4"/>
    <n v="2E-3"/>
    <x v="1"/>
    <s v="Double Press Seal Eval"/>
  </r>
  <r>
    <n v="411"/>
    <x v="27"/>
    <s v="E18SM4290A"/>
    <n v="3.2"/>
    <n v="4.0000000000000002E-4"/>
    <n v="2E-3"/>
    <x v="0"/>
    <s v="Double Press Seal Eval"/>
  </r>
  <r>
    <n v="412"/>
    <x v="27"/>
    <s v="E18SM4291A"/>
    <n v="1.3"/>
    <n v="2.0000000000000001E-4"/>
    <n v="2E-3"/>
    <x v="0"/>
    <s v="Double Press Seal Eval"/>
  </r>
  <r>
    <n v="413"/>
    <x v="27"/>
    <s v="E18SM4292A"/>
    <n v="2.2999999999999998"/>
    <s v="NA"/>
    <n v="2E-3"/>
    <x v="0"/>
    <s v="Double Press Seal Eval"/>
  </r>
  <r>
    <n v="414"/>
    <x v="27"/>
    <s v="E18SM4293A"/>
    <n v="2.1"/>
    <s v="NA"/>
    <n v="2E-3"/>
    <x v="0"/>
    <s v="Double Press Seal Eval"/>
  </r>
  <r>
    <n v="415"/>
    <x v="27"/>
    <s v="E18SM4294A"/>
    <n v="2.2000000000000002"/>
    <s v="NA"/>
    <n v="2E-3"/>
    <x v="0"/>
    <s v="Double Press Seal Eval"/>
  </r>
  <r>
    <n v="416"/>
    <x v="27"/>
    <s v="E18SM4295A"/>
    <n v="1.4"/>
    <n v="5.9999999999999995E-4"/>
    <n v="2E-3"/>
    <x v="1"/>
    <s v="Double Press Seal Eval"/>
  </r>
  <r>
    <n v="417"/>
    <x v="27"/>
    <s v="E18SM4297A"/>
    <n v="3.1"/>
    <s v="NA"/>
    <n v="2E-3"/>
    <x v="0"/>
    <s v="Double Press Seal Eval"/>
  </r>
  <r>
    <n v="418"/>
    <x v="27"/>
    <s v="E18SM4298A"/>
    <n v="1.1000000000000001"/>
    <s v="NA"/>
    <n v="2E-3"/>
    <x v="1"/>
    <s v="Double Press Seal Eval"/>
  </r>
  <r>
    <n v="419"/>
    <x v="28"/>
    <s v="E18SM4276A"/>
    <n v="1.2"/>
    <n v="1E-4"/>
    <n v="2E-3"/>
    <x v="1"/>
    <s v="Double Press Seal Eval"/>
  </r>
  <r>
    <n v="420"/>
    <x v="28"/>
    <s v="E18SM4277A"/>
    <n v="5.4"/>
    <n v="4.0000000000000002E-4"/>
    <n v="2E-3"/>
    <x v="0"/>
    <s v="Double Press Seal Eval"/>
  </r>
  <r>
    <n v="421"/>
    <x v="28"/>
    <s v="E18SM4288A"/>
    <n v="3.3"/>
    <n v="2.9999999999999997E-4"/>
    <n v="2E-3"/>
    <x v="1"/>
    <s v="Double Press Seal Eval"/>
  </r>
  <r>
    <n v="422"/>
    <x v="27"/>
    <s v="E18SM4299A"/>
    <n v="5.2"/>
    <n v="4.0000000000000002E-4"/>
    <n v="2E-3"/>
    <x v="0"/>
    <s v="Double Press Seal Eval"/>
  </r>
  <r>
    <n v="423"/>
    <x v="27"/>
    <s v="E18SM4300A"/>
    <n v="5.3"/>
    <n v="1.1999999999999999E-3"/>
    <n v="2E-3"/>
    <x v="0"/>
    <s v="Double Press Seal Eval"/>
  </r>
  <r>
    <n v="424"/>
    <x v="27"/>
    <s v="E18SM4301A"/>
    <n v="3.2"/>
    <n v="5.9999999999999995E-4"/>
    <n v="2E-3"/>
    <x v="1"/>
    <s v="Double Press Seal Eval"/>
  </r>
  <r>
    <n v="425"/>
    <x v="28"/>
    <s v="E18SM4302A"/>
    <n v="2.4"/>
    <n v="6.9999999999999999E-4"/>
    <n v="2E-3"/>
    <x v="1"/>
    <s v="Double Press Seal Eval"/>
  </r>
  <r>
    <n v="426"/>
    <x v="28"/>
    <s v="E18SM4303A"/>
    <n v="2.2999999999999998"/>
    <n v="6.9999999999999999E-4"/>
    <n v="2E-3"/>
    <x v="1"/>
    <s v="Double Press Seal Eval"/>
  </r>
  <r>
    <n v="427"/>
    <x v="28"/>
    <s v="E18SM4304A"/>
    <n v="1.4"/>
    <n v="1.1999999999999999E-3"/>
    <n v="2E-3"/>
    <x v="0"/>
    <s v="Double Press Seal Eval"/>
  </r>
  <r>
    <n v="428"/>
    <x v="28"/>
    <s v="E18SM4305A"/>
    <n v="1.3"/>
    <n v="1.8E-3"/>
    <n v="2E-3"/>
    <x v="0"/>
    <s v="Double Press Seal Eval"/>
  </r>
  <r>
    <n v="429"/>
    <x v="28"/>
    <s v="E18SM4306A"/>
    <n v="3.1"/>
    <n v="5.9999999999999995E-4"/>
    <n v="2E-3"/>
    <x v="1"/>
    <s v="Double Press Seal Eval"/>
  </r>
  <r>
    <n v="430"/>
    <x v="28"/>
    <s v="E18SM4311A"/>
    <n v="5.2"/>
    <n v="8.9999999999999998E-4"/>
    <n v="2E-3"/>
    <x v="1"/>
    <s v="Double Press Seal Eval"/>
  </r>
  <r>
    <n v="431"/>
    <x v="28"/>
    <s v="E18SM4312A"/>
    <n v="1.1000000000000001"/>
    <n v="1E-4"/>
    <n v="2E-3"/>
    <x v="1"/>
    <s v="Double Press Seal Eval"/>
  </r>
  <r>
    <n v="432"/>
    <x v="28"/>
    <s v="E18SM4313A"/>
    <n v="4.4000000000000004"/>
    <n v="1.1999999999999999E-3"/>
    <n v="2E-3"/>
    <x v="0"/>
    <s v="Double Press Seal Eval"/>
  </r>
  <r>
    <n v="433"/>
    <x v="28"/>
    <s v="E18SM4315A"/>
    <n v="5.3"/>
    <n v="8.0000000000000004E-4"/>
    <n v="2E-3"/>
    <x v="1"/>
    <s v="Double Press Seal Eval"/>
  </r>
  <r>
    <n v="434"/>
    <x v="28"/>
    <s v="E18SM4319A"/>
    <n v="2.2999999999999998"/>
    <n v="1.6999999999999999E-3"/>
    <n v="2E-3"/>
    <x v="0"/>
    <s v="Double Press Seal Eval"/>
  </r>
  <r>
    <n v="435"/>
    <x v="28"/>
    <s v="E18SM4320A"/>
    <n v="2.4"/>
    <n v="1.4E-3"/>
    <n v="2E-3"/>
    <x v="0"/>
    <s v="Double Press Seal Eval"/>
  </r>
  <r>
    <n v="436"/>
    <x v="28"/>
    <s v="E18SM4323A"/>
    <n v="3.1"/>
    <n v="1.9E-3"/>
    <n v="2E-3"/>
    <x v="0"/>
    <s v="Double Press Seal Eval"/>
  </r>
  <r>
    <n v="437"/>
    <x v="29"/>
    <s v="E18SM4231A"/>
    <n v="3.3"/>
    <n v="1.5E-3"/>
    <n v="2E-3"/>
    <x v="1"/>
    <s v="Double Press Seal Eval"/>
  </r>
  <r>
    <n v="438"/>
    <x v="29"/>
    <s v="E18SM4307A"/>
    <n v="2.1"/>
    <n v="1.1999999999999999E-3"/>
    <n v="2E-3"/>
    <x v="1"/>
    <s v="Double Press Seal Eval"/>
  </r>
  <r>
    <n v="439"/>
    <x v="29"/>
    <s v="E18SM4309A"/>
    <n v="4.0999999999999996"/>
    <s v="NA"/>
    <n v="2E-3"/>
    <x v="1"/>
    <s v="Double Press Seal Eval"/>
  </r>
  <r>
    <n v="440"/>
    <x v="29"/>
    <s v="E18SM4310A"/>
    <n v="4.2"/>
    <n v="1.4E-3"/>
    <n v="2E-3"/>
    <x v="1"/>
    <s v="Double Press Seal Eval"/>
  </r>
  <r>
    <n v="441"/>
    <x v="29"/>
    <s v="E18SM4314A"/>
    <n v="5.0999999999999996"/>
    <n v="1E-3"/>
    <n v="2E-3"/>
    <x v="1"/>
    <s v="Double Press Seal Eval"/>
  </r>
  <r>
    <n v="442"/>
    <x v="29"/>
    <s v="E18SM4316A"/>
    <n v="1.2"/>
    <n v="4.0000000000000002E-4"/>
    <n v="2E-3"/>
    <x v="1"/>
    <s v="Double Press Seal Eval"/>
  </r>
  <r>
    <n v="443"/>
    <x v="28"/>
    <s v="E18SM4318A"/>
    <n v="3.2"/>
    <n v="2.9999999999999997E-4"/>
    <n v="2E-3"/>
    <x v="0"/>
    <s v="Double Press Seal Eval"/>
  </r>
  <r>
    <n v="444"/>
    <x v="29"/>
    <s v="E18SM4321A"/>
    <n v="1.4"/>
    <n v="1E-4"/>
    <n v="2E-3"/>
    <x v="0"/>
    <s v="Double Press Seal Eval"/>
  </r>
  <r>
    <n v="445"/>
    <x v="29"/>
    <s v="E18SM4322A"/>
    <n v="1.3"/>
    <n v="1.9E-3"/>
    <n v="2E-3"/>
    <x v="1"/>
    <s v="Double Press Seal Eval"/>
  </r>
  <r>
    <n v="446"/>
    <x v="29"/>
    <s v="E18SM4324A"/>
    <n v="1.1000000000000001"/>
    <n v="5.9999999999999995E-4"/>
    <n v="2E-3"/>
    <x v="0"/>
    <s v="Double Press Seal Eval"/>
  </r>
  <r>
    <n v="447"/>
    <x v="29"/>
    <s v="E18SM4327A"/>
    <n v="2.4"/>
    <n v="4.0000000000000002E-4"/>
    <n v="2E-3"/>
    <x v="0"/>
    <s v="Double Press Seal Eval"/>
  </r>
  <r>
    <n v="448"/>
    <x v="29"/>
    <s v="E18SM4328A"/>
    <n v="5.3"/>
    <n v="6.9999999999999999E-4"/>
    <n v="2E-3"/>
    <x v="0"/>
    <s v="Double Press Seal Eval"/>
  </r>
  <r>
    <n v="449"/>
    <x v="29"/>
    <s v="E18SM4329A"/>
    <n v="3.2"/>
    <n v="1.2999999999999999E-3"/>
    <n v="2E-3"/>
    <x v="1"/>
    <s v="Double Press Seal Eval"/>
  </r>
  <r>
    <n v="450"/>
    <x v="29"/>
    <s v="E18SM4330A"/>
    <n v="4.2"/>
    <n v="1.6999999999999999E-3"/>
    <n v="2E-3"/>
    <x v="0"/>
    <s v="Double Press Seal Eval"/>
  </r>
  <r>
    <n v="451"/>
    <x v="30"/>
    <s v="E18SM4331A"/>
    <n v="1.4"/>
    <n v="1E-3"/>
    <n v="2E-3"/>
    <x v="1"/>
    <s v="Double Press Seal Eval"/>
  </r>
  <r>
    <n v="452"/>
    <x v="29"/>
    <s v="E18SM4332A"/>
    <n v="1.3"/>
    <n v="1.5E-3"/>
    <n v="2E-3"/>
    <x v="0"/>
    <s v="Double Press Seal Eval"/>
  </r>
  <r>
    <n v="453"/>
    <x v="30"/>
    <s v="E18SM4333A"/>
    <n v="3.3"/>
    <n v="1.4E-3"/>
    <n v="2E-3"/>
    <x v="1"/>
    <s v="Double Press Seal Eval"/>
  </r>
  <r>
    <n v="454"/>
    <x v="30"/>
    <s v="E18SM4286A"/>
    <n v="4.3"/>
    <n v="1.1000000000000001E-3"/>
    <n v="2E-3"/>
    <x v="1"/>
    <s v="Double Press Seal Eval"/>
  </r>
  <r>
    <n v="455"/>
    <x v="30"/>
    <s v="E18SM4325A"/>
    <n v="3.1"/>
    <n v="1.9E-3"/>
    <n v="2E-3"/>
    <x v="1"/>
    <s v="Double Press Seal Eval"/>
  </r>
  <r>
    <n v="456"/>
    <x v="30"/>
    <s v="E18SM4334A"/>
    <n v="2.4"/>
    <n v="4.0000000000000002E-4"/>
    <n v="2E-3"/>
    <x v="0"/>
    <s v="Double Press Seal Eval"/>
  </r>
  <r>
    <n v="457"/>
    <x v="30"/>
    <s v="E18SM4335A"/>
    <n v="1.1000000000000001"/>
    <n v="1.1000000000000001E-3"/>
    <n v="2E-3"/>
    <x v="1"/>
    <s v="Double Press Seal Eval"/>
  </r>
  <r>
    <n v="458"/>
    <x v="30"/>
    <s v="E18SM4336A"/>
    <n v="4.2"/>
    <n v="1.1999999999999999E-3"/>
    <n v="2E-3"/>
    <x v="1"/>
    <s v="Double Press Seal Eval"/>
  </r>
  <r>
    <n v="459"/>
    <x v="31"/>
    <s v="E18SM4337A"/>
    <n v="2.4"/>
    <n v="1.1000000000000001E-3"/>
    <n v="2E-3"/>
    <x v="1"/>
    <s v="Double Press Seal Eval"/>
  </r>
  <r>
    <n v="460"/>
    <x v="30"/>
    <s v="E18SM4338A"/>
    <n v="3.2"/>
    <n v="1.1999999999999999E-3"/>
    <n v="2E-3"/>
    <x v="1"/>
    <s v="Double Press Seal Eval"/>
  </r>
  <r>
    <n v="461"/>
    <x v="31"/>
    <s v="E18SM4339A"/>
    <n v="2.1"/>
    <n v="8.9999999999999998E-4"/>
    <n v="2E-3"/>
    <x v="1"/>
    <s v="Double Press Seal Eval"/>
  </r>
  <r>
    <n v="462"/>
    <x v="30"/>
    <s v="E18SM4340A"/>
    <n v="4.0999999999999996"/>
    <n v="1.6000000000000001E-3"/>
    <n v="2E-3"/>
    <x v="0"/>
    <s v="Double Press Seal Eval"/>
  </r>
  <r>
    <n v="463"/>
    <x v="30"/>
    <s v="E18SM4341A"/>
    <n v="5.0999999999999996"/>
    <n v="8.0000000000000004E-4"/>
    <n v="2E-3"/>
    <x v="0"/>
    <s v="Double Press Seal Eval"/>
  </r>
  <r>
    <n v="464"/>
    <x v="30"/>
    <s v="E18SM4342A"/>
    <n v="1.2"/>
    <n v="5.0000000000000001E-4"/>
    <n v="2E-3"/>
    <x v="0"/>
    <s v="Double Press Seal Eval"/>
  </r>
  <r>
    <n v="465"/>
    <x v="31"/>
    <s v="E18SM4343A"/>
    <n v="5.3"/>
    <n v="6.9999999999999999E-4"/>
    <n v="2E-3"/>
    <x v="1"/>
    <s v="Double Press Seal Eval"/>
  </r>
  <r>
    <n v="466"/>
    <x v="31"/>
    <s v="E18SM4344A"/>
    <n v="1.3"/>
    <n v="5.0000000000000001E-4"/>
    <n v="2E-3"/>
    <x v="1"/>
    <s v="Double Press Seal Eval"/>
  </r>
  <r>
    <n v="467"/>
    <x v="31"/>
    <s v="E18SM4345A"/>
    <n v="3.3"/>
    <n v="6.9999999999999999E-4"/>
    <n v="2E-3"/>
    <x v="1"/>
    <s v="Double Press Seal Eval"/>
  </r>
  <r>
    <n v="468"/>
    <x v="31"/>
    <s v="E18SM4346A"/>
    <n v="5.0999999999999996"/>
    <n v="1.9E-3"/>
    <n v="2E-3"/>
    <x v="0"/>
    <s v="Double Press Seal Eval"/>
  </r>
  <r>
    <n v="469"/>
    <x v="31"/>
    <s v="E18SM4347A"/>
    <n v="3.1"/>
    <n v="1.1000000000000001E-3"/>
    <n v="2E-3"/>
    <x v="0"/>
    <s v="Double Press Seal Eval"/>
  </r>
  <r>
    <n v="470"/>
    <x v="30"/>
    <s v="E18SM4348A"/>
    <n v="1.4"/>
    <n v="4.0000000000000002E-4"/>
    <n v="2E-3"/>
    <x v="0"/>
    <s v="Double Press Seal Eval"/>
  </r>
  <r>
    <n v="471"/>
    <x v="31"/>
    <s v="E18SM4349A"/>
    <n v="1.1000000000000001"/>
    <n v="1.2999999999999999E-3"/>
    <n v="2E-3"/>
    <x v="1"/>
    <s v="Double Press Seal Eval"/>
  </r>
  <r>
    <n v="472"/>
    <x v="31"/>
    <s v="E18SM4350A"/>
    <n v="4.0999999999999996"/>
    <n v="1.6000000000000001E-3"/>
    <n v="2E-3"/>
    <x v="0"/>
    <s v="Double Press Seal Eval"/>
  </r>
  <r>
    <n v="473"/>
    <x v="31"/>
    <s v="E18SM4351A"/>
    <n v="4.2"/>
    <n v="4.0000000000000002E-4"/>
    <n v="2E-3"/>
    <x v="0"/>
    <s v="Double Press Seal Eval"/>
  </r>
  <r>
    <n v="474"/>
    <x v="30"/>
    <s v="E18SM4352A"/>
    <n v="1.2"/>
    <n v="2.9999999999999997E-4"/>
    <n v="2E-3"/>
    <x v="0"/>
    <s v="Double Press Seal Eval"/>
  </r>
  <r>
    <n v="475"/>
    <x v="31"/>
    <s v="E18SM4353A"/>
    <n v="3.2"/>
    <n v="1E-3"/>
    <n v="2E-3"/>
    <x v="1"/>
    <s v="Double Press Seal Eval"/>
  </r>
  <r>
    <n v="476"/>
    <x v="31"/>
    <s v="E18SM4355A"/>
    <n v="2.4"/>
    <n v="8.0000000000000004E-4"/>
    <n v="2E-3"/>
    <x v="1"/>
    <s v="Double Press Seal Eval"/>
  </r>
  <r>
    <n v="477"/>
    <x v="31"/>
    <s v="E18SM4356A"/>
    <n v="5.4"/>
    <n v="5.9999999999999995E-4"/>
    <n v="2E-3"/>
    <x v="0"/>
    <s v="Double Press Seal Eval"/>
  </r>
  <r>
    <n v="478"/>
    <x v="31"/>
    <s v="E18SM4357A"/>
    <n v="4.3"/>
    <n v="1.6000000000000001E-3"/>
    <n v="2E-3"/>
    <x v="1"/>
    <s v="Double Press Seal Eval"/>
  </r>
  <r>
    <n v="479"/>
    <x v="31"/>
    <s v="E18SM4358A"/>
    <n v="3.4"/>
    <n v="1.6000000000000001E-3"/>
    <n v="2E-3"/>
    <x v="0"/>
    <s v="Double Press Seal Eval"/>
  </r>
  <r>
    <n v="480"/>
    <x v="31"/>
    <s v="E18SM4360A"/>
    <n v="3.1"/>
    <n v="8.9999999999999998E-4"/>
    <n v="2E-3"/>
    <x v="0"/>
    <s v="Double Press Seal Eval"/>
  </r>
  <r>
    <n v="481"/>
    <x v="31"/>
    <s v="E18SM4363A"/>
    <n v="4.2"/>
    <s v="NA"/>
    <n v="2E-3"/>
    <x v="0"/>
    <s v="Double Press Seal Eval"/>
  </r>
  <r>
    <n v="482"/>
    <x v="31"/>
    <s v="E18SM4365A"/>
    <n v="1.1000000000000001"/>
    <n v="1E-3"/>
    <n v="2E-3"/>
    <x v="0"/>
    <s v="Double Press Seal Eval"/>
  </r>
  <r>
    <n v="483"/>
    <x v="31"/>
    <s v="E18SM4224A"/>
    <n v="2.2999999999999998"/>
    <n v="5.0000000000000001E-4"/>
    <n v="2E-3"/>
    <x v="1"/>
    <s v="Double Press Seal Eval"/>
  </r>
  <r>
    <n v="484"/>
    <x v="30"/>
    <s v="E18SM4287A"/>
    <n v="3.4"/>
    <n v="1.5E-3"/>
    <n v="2E-3"/>
    <x v="1"/>
    <s v="Double Press Seal Eval"/>
  </r>
  <r>
    <n v="485"/>
    <x v="31"/>
    <s v="E18SM4326A"/>
    <n v="3.3"/>
    <n v="2.0000000000000001E-4"/>
    <n v="2E-3"/>
    <x v="0"/>
    <s v="Double Press Seal Eval"/>
  </r>
  <r>
    <n v="486"/>
    <x v="31"/>
    <s v="E18SM7988A"/>
    <n v="1.2"/>
    <n v="2.9999999999999997E-4"/>
    <n v="2E-3"/>
    <x v="1"/>
    <s v="Double Press Seal Eval"/>
  </r>
  <r>
    <n v="487"/>
    <x v="32"/>
    <s v="E18SM4361A"/>
    <n v="5.2"/>
    <n v="1.9E-3"/>
    <n v="2E-3"/>
    <x v="1"/>
    <s v="Double Press Seal Eval"/>
  </r>
  <r>
    <n v="488"/>
    <x v="32"/>
    <s v="E18SM4364A"/>
    <n v="3.2"/>
    <n v="1.4E-3"/>
    <n v="2E-3"/>
    <x v="1"/>
    <s v="Double Press Seal Eval"/>
  </r>
  <r>
    <n v="489"/>
    <x v="32"/>
    <s v="E18SM4296A"/>
    <n v="2.2999999999999998"/>
    <n v="8.0000000000000004E-4"/>
    <n v="2E-3"/>
    <x v="0"/>
    <s v="Double Press Seal Eval"/>
  </r>
  <r>
    <n v="490"/>
    <x v="32"/>
    <s v="E18SM4308A"/>
    <n v="2.2000000000000002"/>
    <n v="1E-3"/>
    <n v="2E-3"/>
    <x v="0"/>
    <s v="Double Press Seal Eval"/>
  </r>
  <r>
    <n v="491"/>
    <x v="32"/>
    <s v="E18SM4362A"/>
    <n v="3.4"/>
    <n v="1.1000000000000001E-3"/>
    <n v="2E-3"/>
    <x v="0"/>
    <s v="Double Press Seal Eval"/>
  </r>
  <r>
    <n v="492"/>
    <x v="32"/>
    <s v="E18SM4367A"/>
    <n v="2.4"/>
    <n v="6.9999999999999999E-4"/>
    <n v="2E-3"/>
    <x v="1"/>
    <s v="Double Press Seal Eval"/>
  </r>
  <r>
    <n v="493"/>
    <x v="32"/>
    <s v="E18SM4368A"/>
    <n v="3.3"/>
    <n v="1.8E-3"/>
    <n v="2E-3"/>
    <x v="0"/>
    <s v="Double Press Seal Eval"/>
  </r>
  <r>
    <n v="494"/>
    <x v="32"/>
    <s v="E18SM4369A"/>
    <n v="1.1000000000000001"/>
    <n v="5.9999999999999995E-4"/>
    <n v="2E-3"/>
    <x v="0"/>
    <s v="Double Press Seal Eval"/>
  </r>
  <r>
    <n v="495"/>
    <x v="32"/>
    <s v="E18SM4373A"/>
    <n v="1.2"/>
    <n v="8.9999999999999998E-4"/>
    <n v="2E-3"/>
    <x v="0"/>
    <s v="Double Press Seal Eval"/>
  </r>
  <r>
    <n v="496"/>
    <x v="32"/>
    <s v="E18SM4376A"/>
    <n v="2.2999999999999998"/>
    <n v="5.0000000000000001E-4"/>
    <n v="2E-3"/>
    <x v="0"/>
    <s v="Double Press Seal Eval"/>
  </r>
  <r>
    <n v="497"/>
    <x v="32"/>
    <s v="E18SM4371A"/>
    <n v="5.0999999999999996"/>
    <n v="6.9999999999999999E-4"/>
    <n v="2E-3"/>
    <x v="0"/>
    <s v="Double Press Seal Eval"/>
  </r>
  <r>
    <n v="498"/>
    <x v="32"/>
    <s v="E18SM4279A"/>
    <n v="4.0999999999999996"/>
    <n v="1.6999999999999999E-3"/>
    <n v="2E-3"/>
    <x v="1"/>
    <s v="Flex 20:80 Mix"/>
  </r>
  <r>
    <n v="499"/>
    <x v="32"/>
    <s v="E18SM4317A"/>
    <n v="4.4000000000000004"/>
    <n v="8.9999999999999998E-4"/>
    <n v="2E-3"/>
    <x v="1"/>
    <s v="Flex 20:80 Mix"/>
  </r>
  <r>
    <n v="500"/>
    <x v="32"/>
    <s v="E18SM4366A"/>
    <n v="5.4"/>
    <n v="1.1999999999999999E-3"/>
    <n v="2E-3"/>
    <x v="0"/>
    <s v="Flex 20:80 Mix"/>
  </r>
  <r>
    <n v="501"/>
    <x v="32"/>
    <s v="E18SM4375A"/>
    <n v="4.2"/>
    <n v="8.9999999999999998E-4"/>
    <n v="2E-3"/>
    <x v="0"/>
    <s v="Flex 20:80 Mix"/>
  </r>
  <r>
    <n v="502"/>
    <x v="32"/>
    <s v="E18SM4379A"/>
    <n v="3.4"/>
    <n v="5.0000000000000001E-4"/>
    <n v="2E-3"/>
    <x v="0"/>
    <s v="Flex 20:80 Mix"/>
  </r>
  <r>
    <n v="503"/>
    <x v="32"/>
    <s v="E18SM4382A"/>
    <n v="3.3"/>
    <n v="4.0000000000000002E-4"/>
    <n v="2E-3"/>
    <x v="0"/>
    <s v="Flex 20:80 Mix"/>
  </r>
  <r>
    <n v="504"/>
    <x v="33"/>
    <s v="E18SM4354A"/>
    <n v="1.4"/>
    <n v="5.0000000000000001E-4"/>
    <n v="2E-3"/>
    <x v="1"/>
    <s v="MC 20:80 Mix"/>
  </r>
  <r>
    <n v="505"/>
    <x v="33"/>
    <s v="E18SM4359A"/>
    <n v="2.1"/>
    <n v="8.9999999999999998E-4"/>
    <n v="2E-3"/>
    <x v="1"/>
    <s v="MC 20:80 Mix"/>
  </r>
  <r>
    <n v="506"/>
    <x v="33"/>
    <s v="E18SM4372A"/>
    <n v="3.1"/>
    <n v="1.1999999999999999E-3"/>
    <n v="2E-3"/>
    <x v="1"/>
    <s v="MC 20:80 Mix"/>
  </r>
  <r>
    <n v="507"/>
    <x v="33"/>
    <s v="E18SM4377A"/>
    <n v="3.2"/>
    <n v="2.0000000000000001E-4"/>
    <n v="2E-3"/>
    <x v="1"/>
    <s v="MC 20:80 Mix"/>
  </r>
  <r>
    <n v="508"/>
    <x v="33"/>
    <s v="E18SM4378A"/>
    <n v="4.3"/>
    <s v="NA"/>
    <n v="2E-3"/>
    <x v="1"/>
    <s v="MC 20:80 Mix"/>
  </r>
  <r>
    <n v="509"/>
    <x v="33"/>
    <s v="E18SM4380A"/>
    <n v="5.0999999999999996"/>
    <n v="1.1999999999999999E-3"/>
    <n v="2E-3"/>
    <x v="0"/>
    <s v="MC 20:80 Mix"/>
  </r>
  <r>
    <n v="510"/>
    <x v="33"/>
    <s v="E18SM4383A"/>
    <n v="2.2999999999999998"/>
    <s v="NA"/>
    <n v="2E-3"/>
    <x v="1"/>
    <s v="MC 20:80 Mix"/>
  </r>
  <r>
    <n v="511"/>
    <x v="33"/>
    <s v="E18SM4385A"/>
    <n v="2.2000000000000002"/>
    <n v="8.9999999999999998E-4"/>
    <n v="2E-3"/>
    <x v="1"/>
    <s v="MC 20:80 Mix"/>
  </r>
  <r>
    <n v="512"/>
    <x v="33"/>
    <s v="E18SM4386A"/>
    <n v="1.2"/>
    <n v="1E-3"/>
    <n v="2E-3"/>
    <x v="0"/>
    <s v="MC 20:80 Mix"/>
  </r>
  <r>
    <n v="513"/>
    <x v="33"/>
    <s v="E18SM4390A"/>
    <n v="4.4000000000000004"/>
    <n v="6.9999999999999999E-4"/>
    <n v="2E-3"/>
    <x v="0"/>
    <s v="MC 20:80 Mix"/>
  </r>
  <r>
    <n v="514"/>
    <x v="33"/>
    <s v="E18SM7991A"/>
    <n v="3.3"/>
    <n v="1.9E-3"/>
    <n v="2E-3"/>
    <x v="1"/>
    <s v="MC 20:80 Mix"/>
  </r>
  <r>
    <n v="515"/>
    <x v="33"/>
    <s v="E18SM4384A"/>
    <n v="3.4"/>
    <n v="1.9E-3"/>
    <n v="2E-3"/>
    <x v="1"/>
    <s v="MC 20:80 Mix"/>
  </r>
  <r>
    <n v="516"/>
    <x v="33"/>
    <s v="E18SM4389A"/>
    <n v="4.2"/>
    <n v="5.9999999999999995E-4"/>
    <n v="2E-3"/>
    <x v="1"/>
    <s v="MC 20:80 Mix"/>
  </r>
  <r>
    <n v="517"/>
    <x v="33"/>
    <s v="E18SM7990A"/>
    <n v="4.3"/>
    <n v="5.9999999999999995E-4"/>
    <n v="2E-3"/>
    <x v="0"/>
    <s v="MC 20:80 Mix"/>
  </r>
  <r>
    <n v="518"/>
    <x v="33"/>
    <s v="E18SM7993A"/>
    <n v="5.4"/>
    <n v="8.0000000000000004E-4"/>
    <n v="2E-3"/>
    <x v="0"/>
    <s v="MC 20:80 Mix"/>
  </r>
  <r>
    <n v="519"/>
    <x v="33"/>
    <s v="E18SM7000A"/>
    <n v="4.4000000000000004"/>
    <n v="2.0000000000000001E-4"/>
    <n v="2E-3"/>
    <x v="0"/>
    <s v="MC 20:80 Mix"/>
  </r>
  <r>
    <n v="520"/>
    <x v="33"/>
    <s v="E18SM7001A"/>
    <n v="4.0999999999999996"/>
    <n v="1.4E-3"/>
    <n v="2E-3"/>
    <x v="1"/>
    <s v="MC 20:80 Mix"/>
  </r>
  <r>
    <n v="521"/>
    <x v="33"/>
    <s v="E18SM7994A"/>
    <n v="3.2"/>
    <n v="2.0000000000000001E-4"/>
    <n v="2E-3"/>
    <x v="0"/>
    <s v="MC 20:80 Mix"/>
  </r>
  <r>
    <n v="522"/>
    <x v="33"/>
    <s v="E18SM7995A"/>
    <n v="2.1"/>
    <n v="6.9999999999999999E-4"/>
    <n v="2E-3"/>
    <x v="0"/>
    <s v="MC 20:80 Mix"/>
  </r>
  <r>
    <n v="523"/>
    <x v="33"/>
    <s v="E18SM7996A"/>
    <n v="1.4"/>
    <s v="NA"/>
    <n v="2E-3"/>
    <x v="0"/>
    <s v="MC 20:80 Mix"/>
  </r>
  <r>
    <n v="524"/>
    <x v="33"/>
    <s v="E18SM7997A"/>
    <n v="2.2000000000000002"/>
    <n v="1.5E-3"/>
    <n v="2E-3"/>
    <x v="1"/>
    <s v="MC 20:80 Mix"/>
  </r>
  <r>
    <n v="525"/>
    <x v="34"/>
    <s v="E18SM4374A"/>
    <n v="5.2"/>
    <n v="1.4E-3"/>
    <n v="2E-3"/>
    <x v="1"/>
    <s v="MC 20:80 Mix"/>
  </r>
  <r>
    <n v="526"/>
    <x v="34"/>
    <s v="E18SM4381A"/>
    <n v="2.4"/>
    <n v="1.1000000000000001E-3"/>
    <n v="2E-3"/>
    <x v="1"/>
    <s v="MC 20:80 Mix"/>
  </r>
  <r>
    <n v="527"/>
    <x v="34"/>
    <s v="E18SM7998A"/>
    <n v="3.1"/>
    <n v="2.9999999999999997E-4"/>
    <n v="2E-3"/>
    <x v="1"/>
    <s v="MC 20:80 Mix"/>
  </r>
  <r>
    <n v="528"/>
    <x v="34"/>
    <s v="E18SM7999A"/>
    <n v="1.2"/>
    <n v="8.9999999999999998E-4"/>
    <n v="2E-3"/>
    <x v="1"/>
    <s v="MC 20:80 Mix"/>
  </r>
  <r>
    <n v="529"/>
    <x v="34"/>
    <s v="E18SM7002A"/>
    <n v="5.0999999999999996"/>
    <n v="2.0000000000000001E-4"/>
    <n v="2E-3"/>
    <x v="0"/>
    <s v="MC 20:80 Mix"/>
  </r>
  <r>
    <n v="530"/>
    <x v="34"/>
    <s v="E18SM7003A"/>
    <n v="2.2999999999999998"/>
    <n v="2.0000000000000001E-4"/>
    <n v="2E-3"/>
    <x v="0"/>
    <s v="MC 20:80 Mix"/>
  </r>
  <r>
    <n v="531"/>
    <x v="34"/>
    <s v="E18SM7004A"/>
    <n v="4.2"/>
    <n v="1E-3"/>
    <n v="2E-3"/>
    <x v="1"/>
    <s v="MC 20:80 Mix"/>
  </r>
  <r>
    <n v="532"/>
    <x v="34"/>
    <s v="E18SM7005A"/>
    <n v="3.2"/>
    <n v="1E-3"/>
    <n v="2E-3"/>
    <x v="1"/>
    <s v="MC 20:80 Mix"/>
  </r>
  <r>
    <n v="533"/>
    <x v="34"/>
    <s v="E18SM7006A"/>
    <n v="4.3"/>
    <n v="1.4E-3"/>
    <n v="2E-3"/>
    <x v="0"/>
    <s v="MC 20:80 Mix"/>
  </r>
  <r>
    <n v="534"/>
    <x v="34"/>
    <s v="E18SM7007A"/>
    <n v="2.1"/>
    <n v="5.9999999999999995E-4"/>
    <n v="2E-3"/>
    <x v="1"/>
    <s v="MC 20:80 Mix"/>
  </r>
  <r>
    <n v="535"/>
    <x v="34"/>
    <s v="E18SM7008A"/>
    <n v="3.3"/>
    <n v="2.9999999999999997E-4"/>
    <n v="2E-3"/>
    <x v="0"/>
    <s v="MC 20:80 Mix"/>
  </r>
  <r>
    <n v="536"/>
    <x v="34"/>
    <s v="E18SM7009A"/>
    <n v="3.4"/>
    <n v="2.9999999999999997E-4"/>
    <n v="2E-3"/>
    <x v="1"/>
    <s v="MC 20:80 Mix"/>
  </r>
  <r>
    <n v="537"/>
    <x v="34"/>
    <s v="E18SM7011A"/>
    <n v="4.4000000000000004"/>
    <n v="1.9E-3"/>
    <n v="2E-3"/>
    <x v="0"/>
    <s v="MC 20:80 Mix"/>
  </r>
  <r>
    <n v="538"/>
    <x v="34"/>
    <s v="E18SM7012A"/>
    <n v="1.4"/>
    <n v="1.4E-3"/>
    <n v="2E-3"/>
    <x v="0"/>
    <s v="MC 20:80 Mix"/>
  </r>
  <r>
    <n v="539"/>
    <x v="34"/>
    <s v="E18SM7013A"/>
    <n v="5.2"/>
    <n v="1.2999999999999999E-3"/>
    <n v="2E-3"/>
    <x v="0"/>
    <s v="MC 20:80 Mix"/>
  </r>
  <r>
    <n v="540"/>
    <x v="34"/>
    <s v="E18SM7018A"/>
    <n v="2.4"/>
    <s v="NA"/>
    <n v="2E-3"/>
    <x v="0"/>
    <s v="MC 20:80 Mix"/>
  </r>
  <r>
    <n v="541"/>
    <x v="34"/>
    <s v="E18SM7992A"/>
    <n v="5.3"/>
    <n v="1.1999999999999999E-3"/>
    <n v="2E-3"/>
    <x v="1"/>
    <s v="MC 20:80 Mix"/>
  </r>
  <r>
    <n v="542"/>
    <x v="35"/>
    <s v="E18SM7010A"/>
    <n v="4.0999999999999996"/>
    <n v="2.0000000000000001E-4"/>
    <n v="2E-3"/>
    <x v="0"/>
    <s v="MC 20:80 Mix"/>
  </r>
  <r>
    <n v="543"/>
    <x v="35"/>
    <s v="E18SM7016A"/>
    <n v="4.2"/>
    <n v="4.0000000000000002E-4"/>
    <n v="2E-3"/>
    <x v="0"/>
    <s v="MC 20:80 Mix"/>
  </r>
  <r>
    <n v="544"/>
    <x v="35"/>
    <s v="E18SM7019A"/>
    <n v="1.3"/>
    <n v="1.9E-3"/>
    <n v="2E-3"/>
    <x v="1"/>
    <s v="MC 20:80 Mix"/>
  </r>
  <r>
    <n v="545"/>
    <x v="35"/>
    <s v="E18SM7020A"/>
    <n v="1.4"/>
    <n v="1.9E-3"/>
    <n v="2E-3"/>
    <x v="1"/>
    <s v="MC 20:80 Mix"/>
  </r>
  <r>
    <n v="546"/>
    <x v="35"/>
    <s v="E18SM7021A"/>
    <n v="4.3"/>
    <n v="8.0000000000000004E-4"/>
    <n v="2E-3"/>
    <x v="0"/>
    <s v="MC 20:80 Mix"/>
  </r>
  <r>
    <n v="547"/>
    <x v="36"/>
    <s v="E18SM7022A"/>
    <n v="3.2"/>
    <n v="8.0000000000000004E-4"/>
    <n v="2E-3"/>
    <x v="1"/>
    <s v="MC 20:80 Mix"/>
  </r>
  <r>
    <n v="548"/>
    <x v="36"/>
    <s v="E18SM7023A"/>
    <n v="3.1"/>
    <s v="NA"/>
    <n v="2E-3"/>
    <x v="1"/>
    <s v="MC 20:80 Mix"/>
  </r>
  <r>
    <n v="549"/>
    <x v="35"/>
    <s v="E18SM7026A"/>
    <n v="3.4"/>
    <n v="8.9999999999999998E-4"/>
    <n v="2E-3"/>
    <x v="0"/>
    <s v="MC 20:80 Mix"/>
  </r>
  <r>
    <n v="550"/>
    <x v="35"/>
    <s v="E18SM7029A"/>
    <n v="3.3"/>
    <n v="8.9999999999999998E-4"/>
    <n v="2E-3"/>
    <x v="0"/>
    <s v="MC 20:80 Mix"/>
  </r>
  <r>
    <n v="551"/>
    <x v="35"/>
    <s v="E18SM7030A"/>
    <n v="2.2999999999999998"/>
    <n v="8.0000000000000004E-4"/>
    <n v="2E-3"/>
    <x v="0"/>
    <s v="MC 20:80 Mix"/>
  </r>
  <r>
    <n v="552"/>
    <x v="35"/>
    <s v="E18SM7032A"/>
    <n v="4.0999999999999996"/>
    <n v="1.4E-3"/>
    <n v="2E-3"/>
    <x v="0"/>
    <s v="MC 20:80 Mix"/>
  </r>
  <r>
    <n v="553"/>
    <x v="36"/>
    <s v="E18SM7033A"/>
    <n v="5.0999999999999996"/>
    <s v="NA"/>
    <n v="2E-3"/>
    <x v="0"/>
    <s v="MC 20:80 Mix"/>
  </r>
  <r>
    <n v="554"/>
    <x v="36"/>
    <s v="E18SM7034A"/>
    <n v="4.3"/>
    <s v="NA"/>
    <n v="2E-3"/>
    <x v="0"/>
    <s v="MC 20:80 Mix"/>
  </r>
  <r>
    <n v="555"/>
    <x v="36"/>
    <s v="E18SM7036A"/>
    <n v="4.4000000000000004"/>
    <s v="NA"/>
    <n v="2E-3"/>
    <x v="0"/>
    <s v="MC 20:80 Mix"/>
  </r>
  <r>
    <n v="556"/>
    <x v="36"/>
    <s v="E18SM7044A"/>
    <n v="4.0999999999999996"/>
    <n v="2.0000000000000001E-4"/>
    <n v="2E-3"/>
    <x v="0"/>
    <s v="MC 20:80 Mix"/>
  </r>
  <r>
    <n v="557"/>
    <x v="36"/>
    <s v="E18SM7037A"/>
    <n v="4.2"/>
    <s v="NA"/>
    <n v="2E-3"/>
    <x v="1"/>
    <s v="MC 20:80 Mix"/>
  </r>
  <r>
    <n v="558"/>
    <x v="36"/>
    <s v="E18SM7039A"/>
    <n v="2.2999999999999998"/>
    <n v="1E-4"/>
    <n v="2E-3"/>
    <x v="0"/>
    <s v="MC 20:80 Mix"/>
  </r>
  <r>
    <n v="559"/>
    <x v="36"/>
    <s v="E18SM7043A"/>
    <n v="1.4"/>
    <n v="2.9999999999999997E-4"/>
    <n v="2E-3"/>
    <x v="0"/>
    <s v="MC 20:80 Mix"/>
  </r>
  <r>
    <n v="560"/>
    <x v="36"/>
    <s v="E18SM7046A"/>
    <n v="5.0999999999999996"/>
    <n v="2.0000000000000001E-4"/>
    <n v="2E-3"/>
    <x v="0"/>
    <s v="MC 20:80 Mix"/>
  </r>
  <r>
    <n v="561"/>
    <x v="35"/>
    <s v="E18SM4387A"/>
    <n v="5.4"/>
    <n v="5.0000000000000001E-4"/>
    <n v="2E-3"/>
    <x v="0"/>
    <s v="MC 20:80 Mix"/>
  </r>
  <r>
    <n v="562"/>
    <x v="36"/>
    <s v="E18SM4388A"/>
    <n v="1.1000000000000001"/>
    <n v="8.9999999999999998E-4"/>
    <n v="2E-3"/>
    <x v="1"/>
    <s v="MC 20:80 Mix"/>
  </r>
  <r>
    <n v="563"/>
    <x v="37"/>
    <s v="E18SM7038A"/>
    <n v="3.3"/>
    <n v="4.0000000000000002E-4"/>
    <n v="2E-3"/>
    <x v="0"/>
    <s v="MC 20:80 Mix"/>
  </r>
  <r>
    <n v="564"/>
    <x v="37"/>
    <s v="E18SM7041A"/>
    <n v="5.4"/>
    <n v="1E-4"/>
    <n v="2E-3"/>
    <x v="0"/>
    <s v="MC 20:80 Mix"/>
  </r>
  <r>
    <n v="565"/>
    <x v="37"/>
    <s v="E18SM7042A"/>
    <n v="1.3"/>
    <n v="1E-4"/>
    <n v="2E-3"/>
    <x v="1"/>
    <s v="MC 20:80 Mix"/>
  </r>
  <r>
    <n v="566"/>
    <x v="37"/>
    <s v="E18SM7045A"/>
    <n v="3.1"/>
    <n v="1.6999999999999999E-3"/>
    <n v="2E-3"/>
    <x v="1"/>
    <s v="MC 20:80 Mix"/>
  </r>
  <r>
    <n v="567"/>
    <x v="37"/>
    <s v="E18SM7047A"/>
    <n v="3.2"/>
    <n v="5.9999999999999995E-4"/>
    <n v="2E-3"/>
    <x v="1"/>
    <s v="MC 20:80 Mix"/>
  </r>
  <r>
    <n v="568"/>
    <x v="37"/>
    <s v="E18SM4397A"/>
    <n v="4.0999999999999996"/>
    <n v="5.9999999999999995E-4"/>
    <n v="2E-3"/>
    <x v="0"/>
    <s v="MC 20:80 Mix"/>
  </r>
  <r>
    <n v="569"/>
    <x v="37"/>
    <s v="E18SM4399A"/>
    <n v="5.0999999999999996"/>
    <n v="2.0000000000000001E-4"/>
    <n v="2E-3"/>
    <x v="0"/>
    <s v="MC 20:80 Mix"/>
  </r>
  <r>
    <n v="570"/>
    <x v="37"/>
    <s v="E18SM4401A"/>
    <n v="4.2"/>
    <s v="NA"/>
    <n v="2E-3"/>
    <x v="0"/>
    <s v="MC 20:80 Mix"/>
  </r>
  <r>
    <n v="571"/>
    <x v="37"/>
    <s v="E18SM4392A"/>
    <n v="4.3"/>
    <n v="1.8E-3"/>
    <n v="2E-3"/>
    <x v="0"/>
    <s v="MC 20:80 Mix"/>
  </r>
  <r>
    <n v="572"/>
    <x v="38"/>
    <s v="E18SM4404A"/>
    <n v="4.0999999999999996"/>
    <n v="2.9999999999999997E-4"/>
    <n v="2E-3"/>
    <x v="1"/>
    <s v="MC 20:80 Mix"/>
  </r>
  <r>
    <n v="573"/>
    <x v="38"/>
    <s v="E18SM4409A"/>
    <n v="4.4000000000000004"/>
    <n v="1E-4"/>
    <n v="2E-3"/>
    <x v="1"/>
    <s v="MC 20:80 Mix"/>
  </r>
  <r>
    <n v="574"/>
    <x v="38"/>
    <s v="E18SM4411A"/>
    <n v="3.3"/>
    <n v="1E-3"/>
    <n v="2E-3"/>
    <x v="0"/>
    <s v="MC 20:80 Mix"/>
  </r>
  <r>
    <n v="575"/>
    <x v="38"/>
    <s v="E18SM4412A"/>
    <n v="1.3"/>
    <n v="1E-4"/>
    <n v="2E-3"/>
    <x v="0"/>
    <s v="MC 20:80 Mix"/>
  </r>
  <r>
    <n v="576"/>
    <x v="38"/>
    <s v="E18SM4414A"/>
    <n v="2.4"/>
    <n v="4.0000000000000002E-4"/>
    <n v="2E-3"/>
    <x v="0"/>
    <s v="MC 20:80 Mix"/>
  </r>
  <r>
    <n v="577"/>
    <x v="38"/>
    <s v="E18SM4416A"/>
    <n v="3.2"/>
    <n v="1.1999999999999999E-3"/>
    <n v="2E-3"/>
    <x v="0"/>
    <s v="MC 20:80 Mix"/>
  </r>
  <r>
    <n v="578"/>
    <x v="38"/>
    <s v="E18SM4418A"/>
    <n v="3.4"/>
    <n v="6.9999999999999999E-4"/>
    <n v="2E-3"/>
    <x v="1"/>
    <s v="MC 20:80 Mix"/>
  </r>
  <r>
    <n v="579"/>
    <x v="38"/>
    <s v="E18SM4421A"/>
    <n v="5.3"/>
    <n v="1.5E-3"/>
    <n v="2E-3"/>
    <x v="0"/>
    <s v="WPPL 20:80 Mix"/>
  </r>
  <r>
    <n v="580"/>
    <x v="38"/>
    <s v="E18SM4423A"/>
    <n v="4.2"/>
    <n v="8.9999999999999998E-4"/>
    <n v="2E-3"/>
    <x v="0"/>
    <s v="WPPL 20:80 Mix"/>
  </r>
  <r>
    <n v="581"/>
    <x v="38"/>
    <s v="E18SM4425A"/>
    <n v="2.4"/>
    <n v="4.0000000000000002E-4"/>
    <n v="2E-3"/>
    <x v="0"/>
    <s v="MC 20:80 Mix"/>
  </r>
  <r>
    <n v="582"/>
    <x v="38"/>
    <s v="E18SM4426A"/>
    <n v="4.3"/>
    <n v="5.9999999999999995E-4"/>
    <n v="2E-3"/>
    <x v="0"/>
    <s v="WPPL 20:80 Mix"/>
  </r>
  <r>
    <n v="583"/>
    <x v="38"/>
    <s v="E18SM4432A"/>
    <n v="2.2999999999999998"/>
    <n v="2.9999999999999997E-4"/>
    <n v="2E-3"/>
    <x v="0"/>
    <s v="MC 20:80 Mix"/>
  </r>
  <r>
    <n v="584"/>
    <x v="38"/>
    <s v="E18SM7014A"/>
    <n v="2.2000000000000002"/>
    <n v="1.2999999999999999E-3"/>
    <n v="2E-3"/>
    <x v="1"/>
    <s v="MC 20:80 Mix"/>
  </r>
  <r>
    <n v="585"/>
    <x v="38"/>
    <s v="E18SM7017A"/>
    <n v="1.2"/>
    <n v="2.9999999999999997E-4"/>
    <n v="2E-3"/>
    <x v="1"/>
    <s v="MC 20:80 Mix"/>
  </r>
  <r>
    <n v="586"/>
    <x v="38"/>
    <s v="E18SM7024A"/>
    <n v="3.1"/>
    <n v="1.6999999999999999E-3"/>
    <n v="2E-3"/>
    <x v="0"/>
    <s v="MC 20:80 Mix"/>
  </r>
  <r>
    <n v="587"/>
    <x v="38"/>
    <s v="E18SM7031A"/>
    <n v="5.2"/>
    <n v="1.1999999999999999E-3"/>
    <n v="2E-3"/>
    <x v="0"/>
    <s v="WPPL 20:80 Mix"/>
  </r>
  <r>
    <n v="588"/>
    <x v="38"/>
    <s v="E18SM4413A"/>
    <n v="5.0999999999999996"/>
    <n v="8.9999999999999998E-4"/>
    <n v="2E-3"/>
    <x v="0"/>
    <s v="WPPL 20:80 Mix"/>
  </r>
  <r>
    <n v="589"/>
    <x v="39"/>
    <s v="E18SM4434A"/>
    <n v="3.1"/>
    <s v="NA"/>
    <n v="2E-3"/>
    <x v="0"/>
    <s v="MC 20:80 Mix"/>
  </r>
  <r>
    <n v="590"/>
    <x v="39"/>
    <s v="E18SM4429A"/>
    <n v="4.0999999999999996"/>
    <s v="NA"/>
    <n v="2E-3"/>
    <x v="1"/>
    <s v="WPPL 20:80 Mix"/>
  </r>
  <r>
    <n v="591"/>
    <x v="39"/>
    <s v="E18SM4431A"/>
    <n v="4.4000000000000004"/>
    <n v="1.8E-3"/>
    <n v="2E-3"/>
    <x v="1"/>
    <s v="WPPL 20:80 Mix"/>
  </r>
  <r>
    <n v="592"/>
    <x v="39"/>
    <s v="E18SM4437A"/>
    <n v="4.3"/>
    <s v="NA"/>
    <n v="2E-3"/>
    <x v="0"/>
    <s v="WPPL 20:80 Mix"/>
  </r>
  <r>
    <n v="593"/>
    <x v="39"/>
    <s v="E18SM4427A"/>
    <n v="3.2"/>
    <n v="1E-3"/>
    <n v="2E-3"/>
    <x v="0"/>
    <s v="MC 20:80 Mix"/>
  </r>
  <r>
    <n v="594"/>
    <x v="39"/>
    <s v="E18SM4407A"/>
    <n v="2.1"/>
    <n v="4.0000000000000002E-4"/>
    <n v="2E-3"/>
    <x v="0"/>
    <s v="MC 20:80 Mix"/>
  </r>
  <r>
    <n v="595"/>
    <x v="39"/>
    <s v="E18SM4420A"/>
    <n v="5.3"/>
    <n v="2.0000000000000001E-4"/>
    <n v="2E-3"/>
    <x v="0"/>
    <s v="WPPL 20:80 Mix"/>
  </r>
  <r>
    <n v="596"/>
    <x v="39"/>
    <s v="E18SM4435A"/>
    <n v="4.2"/>
    <n v="2.9999999999999997E-4"/>
    <n v="2E-3"/>
    <x v="1"/>
    <s v="WPPL 20:80 Mix"/>
  </r>
  <r>
    <n v="597"/>
    <x v="39"/>
    <s v="E18SM4419A"/>
    <n v="3.3"/>
    <n v="6.9999999999999999E-4"/>
    <n v="2E-3"/>
    <x v="0"/>
    <s v="MC 20:80 Mix"/>
  </r>
  <r>
    <n v="598"/>
    <x v="39"/>
    <s v="E18SM4422A"/>
    <n v="3.2"/>
    <n v="1E-3"/>
    <n v="2E-3"/>
    <x v="0"/>
    <s v="MC 20:80 Mix"/>
  </r>
  <r>
    <n v="599"/>
    <x v="39"/>
    <s v="E18SM4433A"/>
    <n v="2.2999999999999998"/>
    <n v="6.9999999999999999E-4"/>
    <n v="2E-3"/>
    <x v="1"/>
    <s v="MC 20:80 Mix"/>
  </r>
  <r>
    <n v="600"/>
    <x v="39"/>
    <s v="E18SM4436A"/>
    <n v="3.4"/>
    <n v="2.0000000000000001E-4"/>
    <n v="2E-3"/>
    <x v="0"/>
    <s v="MC 20:80 Mix"/>
  </r>
  <r>
    <n v="601"/>
    <x v="39"/>
    <s v="E18SM4441A"/>
    <n v="4.0999999999999996"/>
    <n v="8.9999999999999998E-4"/>
    <n v="2E-3"/>
    <x v="0"/>
    <s v="WPPL 20:80 Mix"/>
  </r>
  <r>
    <n v="602"/>
    <x v="39"/>
    <s v="E18SM4442A"/>
    <n v="3.2"/>
    <n v="4.0000000000000002E-4"/>
    <n v="2E-3"/>
    <x v="1"/>
    <s v="MC 20:80 Mix"/>
  </r>
  <r>
    <n v="603"/>
    <x v="39"/>
    <s v="E18SM4443A"/>
    <n v="1.3"/>
    <n v="1E-3"/>
    <n v="2E-3"/>
    <x v="0"/>
    <s v="MC 20:80 Mix"/>
  </r>
  <r>
    <n v="604"/>
    <x v="39"/>
    <s v="E18SM4449A"/>
    <n v="4.3"/>
    <n v="8.9999999999999998E-4"/>
    <n v="2E-3"/>
    <x v="0"/>
    <s v="WPPL 20:80 Mix"/>
  </r>
  <r>
    <n v="605"/>
    <x v="39"/>
    <s v="E18SM4450A"/>
    <n v="3.4"/>
    <n v="8.0000000000000004E-4"/>
    <n v="2E-3"/>
    <x v="0"/>
    <s v="MC 20:80 Mix"/>
  </r>
  <r>
    <n v="606"/>
    <x v="39"/>
    <s v="E18SM7025A"/>
    <n v="1.3"/>
    <n v="1.1999999999999999E-3"/>
    <n v="2E-3"/>
    <x v="1"/>
    <s v="MC 20:80 Mix"/>
  </r>
  <r>
    <n v="607"/>
    <x v="39"/>
    <s v="E18SM7035A"/>
    <n v="2.2000000000000002"/>
    <n v="2.0000000000000001E-4"/>
    <n v="2E-3"/>
    <x v="0"/>
    <s v="MC 20:80 Mix"/>
  </r>
  <r>
    <n v="608"/>
    <x v="40"/>
    <s v="E18SM4445A"/>
    <n v="1.2"/>
    <n v="1.8E-3"/>
    <n v="2E-3"/>
    <x v="0"/>
    <s v="WPPL 20:80 Mix"/>
  </r>
  <r>
    <n v="609"/>
    <x v="40"/>
    <s v="E18SM4440A"/>
    <n v="5.0999999999999996"/>
    <n v="1.1000000000000001E-3"/>
    <n v="2E-3"/>
    <x v="1"/>
    <s v="WPPL 20:80 Mix"/>
  </r>
  <r>
    <n v="610"/>
    <x v="40"/>
    <s v="E18SM4455A"/>
    <n v="4.0999999999999996"/>
    <n v="1.6999999999999999E-3"/>
    <n v="2E-3"/>
    <x v="0"/>
    <s v="WPPL 20:80 Mix"/>
  </r>
  <r>
    <n v="611"/>
    <x v="40"/>
    <s v="E18SM4451A"/>
    <n v="5.2"/>
    <s v="NA"/>
    <n v="2E-3"/>
    <x v="0"/>
    <s v="WPPL 20:80 Mix"/>
  </r>
  <r>
    <n v="612"/>
    <x v="40"/>
    <s v="E18SM4438A"/>
    <n v="1.1000000000000001"/>
    <s v="NA"/>
    <n v="2E-3"/>
    <x v="0"/>
    <s v="MC 20:80 Mix"/>
  </r>
  <r>
    <n v="613"/>
    <x v="40"/>
    <s v="E18SM4463A"/>
    <n v="1.1000000000000001"/>
    <n v="4.0000000000000002E-4"/>
    <n v="2E-3"/>
    <x v="0"/>
    <s v="WPPL 20:80 Mix"/>
  </r>
  <r>
    <n v="614"/>
    <x v="40"/>
    <s v="E18SM4415A"/>
    <n v="1.4"/>
    <n v="2.9999999999999997E-4"/>
    <n v="2E-3"/>
    <x v="1"/>
    <s v="WPPL 20:80 Mix"/>
  </r>
  <r>
    <n v="615"/>
    <x v="40"/>
    <s v="E18SM4461A"/>
    <n v="1.4"/>
    <n v="6.9999999999999999E-4"/>
    <n v="2E-3"/>
    <x v="0"/>
    <s v="WPPL 20:80 Mix"/>
  </r>
  <r>
    <n v="616"/>
    <x v="40"/>
    <s v="E18SM4447A"/>
    <n v="2.1"/>
    <n v="8.9999999999999998E-4"/>
    <n v="2E-3"/>
    <x v="0"/>
    <s v="WPPL 20:80 Mix"/>
  </r>
  <r>
    <n v="617"/>
    <x v="40"/>
    <s v="E18SM4462A"/>
    <n v="2.4"/>
    <n v="8.0000000000000004E-4"/>
    <n v="2E-3"/>
    <x v="1"/>
    <s v="WPPL 20:80 Mix"/>
  </r>
  <r>
    <n v="618"/>
    <x v="40"/>
    <s v="E18SM4458A"/>
    <n v="3.2"/>
    <s v="NA"/>
    <n v="2E-3"/>
    <x v="0"/>
    <s v="WPPL 20:80 Mix"/>
  </r>
  <r>
    <n v="619"/>
    <x v="40"/>
    <s v="E18SM4430A"/>
    <n v="3.3"/>
    <s v="NA"/>
    <n v="2E-3"/>
    <x v="0"/>
    <s v="WPPL 20:80 Mix"/>
  </r>
  <r>
    <n v="620"/>
    <x v="40"/>
    <s v="E18SM4471A"/>
    <n v="3.3"/>
    <s v="NA"/>
    <n v="2E-3"/>
    <x v="1"/>
    <s v="WPPL 20:80 Mix"/>
  </r>
  <r>
    <n v="621"/>
    <x v="40"/>
    <s v="E18SM4405A"/>
    <n v="4.2"/>
    <n v="4.0000000000000002E-4"/>
    <n v="2E-3"/>
    <x v="0"/>
    <s v="WPPL 20:80 Mix"/>
  </r>
  <r>
    <n v="622"/>
    <x v="40"/>
    <s v="E18SM4474A"/>
    <n v="4.2"/>
    <n v="1E-4"/>
    <n v="2E-3"/>
    <x v="0"/>
    <s v="WPPL 20:80 Mix"/>
  </r>
  <r>
    <n v="623"/>
    <x v="40"/>
    <s v="E18SM4468A"/>
    <n v="4.2"/>
    <n v="4.0000000000000002E-4"/>
    <n v="2E-3"/>
    <x v="0"/>
    <s v="WPPL 20:80 Mix"/>
  </r>
  <r>
    <n v="624"/>
    <x v="40"/>
    <s v="E18SM4469A"/>
    <n v="5.0999999999999996"/>
    <n v="1E-4"/>
    <n v="2E-3"/>
    <x v="0"/>
    <s v="WPPL 20:80 Mix"/>
  </r>
  <r>
    <n v="625"/>
    <x v="40"/>
    <s v="E18SM4453A"/>
    <n v="5.3"/>
    <n v="2.0000000000000001E-4"/>
    <n v="2E-3"/>
    <x v="0"/>
    <s v="WPPL 20:80 Mix"/>
  </r>
  <r>
    <n v="626"/>
    <x v="41"/>
    <s v="E18SM4448A"/>
    <n v="3.1"/>
    <n v="8.9999999999999998E-4"/>
    <n v="2E-3"/>
    <x v="0"/>
    <s v="WPPL 20:80 Mix "/>
  </r>
  <r>
    <n v="627"/>
    <x v="41"/>
    <s v="E18SM4452A"/>
    <n v="2.2000000000000002"/>
    <n v="1.6999999999999999E-3"/>
    <n v="2E-3"/>
    <x v="0"/>
    <s v="WPPL 20:80 Mix "/>
  </r>
  <r>
    <n v="628"/>
    <x v="41"/>
    <s v="E18SM4454A"/>
    <n v="2.2999999999999998"/>
    <s v="NA"/>
    <n v="2E-3"/>
    <x v="1"/>
    <s v="WPPL 20:80 Mix "/>
  </r>
  <r>
    <n v="629"/>
    <x v="41"/>
    <s v="E18SM4457A"/>
    <n v="4.3"/>
    <s v="NA"/>
    <n v="2E-3"/>
    <x v="1"/>
    <s v="WPPL 20:80 Mix "/>
  </r>
  <r>
    <n v="630"/>
    <x v="41"/>
    <s v="E18SM4459A"/>
    <n v="3.4"/>
    <s v="NA"/>
    <n v="2E-3"/>
    <x v="1"/>
    <s v="WPPL 20:80 Mix "/>
  </r>
  <r>
    <n v="631"/>
    <x v="41"/>
    <s v="E18SM4465A"/>
    <n v="3.2"/>
    <s v="NA"/>
    <n v="2E-3"/>
    <x v="0"/>
    <s v="WPPL 20:80 Mix "/>
  </r>
  <r>
    <n v="632"/>
    <x v="41"/>
    <s v="E18SM4466A"/>
    <n v="4.4000000000000004"/>
    <n v="1E-3"/>
    <n v="2E-3"/>
    <x v="1"/>
    <s v="WPPL 20:80 Mix "/>
  </r>
  <r>
    <n v="633"/>
    <x v="41"/>
    <s v="E18SM4467A"/>
    <n v="1.2"/>
    <n v="4.0000000000000002E-4"/>
    <n v="2E-3"/>
    <x v="0"/>
    <s v="WPPL 20:80 Mix "/>
  </r>
  <r>
    <n v="634"/>
    <x v="41"/>
    <s v="E18SM4470A"/>
    <n v="5.2"/>
    <s v="NA"/>
    <n v="2E-3"/>
    <x v="1"/>
    <s v="WPPL 20:80 Mix "/>
  </r>
  <r>
    <n v="635"/>
    <x v="41"/>
    <s v="E18SM4472A"/>
    <n v="4.0999999999999996"/>
    <s v="NA"/>
    <n v="2E-3"/>
    <x v="1"/>
    <s v="WPPL 20:80 Mix "/>
  </r>
  <r>
    <n v="636"/>
    <x v="41"/>
    <s v="E18SM4473A"/>
    <n v="1.3"/>
    <n v="5.0000000000000001E-4"/>
    <n v="2E-3"/>
    <x v="1"/>
    <s v="WPPL 20:80 Mix "/>
  </r>
  <r>
    <n v="637"/>
    <x v="41"/>
    <s v="E18SM4475A"/>
    <n v="5.0999999999999996"/>
    <n v="8.0000000000000004E-4"/>
    <n v="2E-3"/>
    <x v="1"/>
    <s v="WPPL 20:80 Mix "/>
  </r>
  <r>
    <n v="638"/>
    <x v="41"/>
    <s v="E18SM4476A"/>
    <n v="1.1000000000000001"/>
    <s v="NA"/>
    <n v="2E-3"/>
    <x v="0"/>
    <s v="WPPL 20:80 Mix "/>
  </r>
  <r>
    <n v="639"/>
    <x v="41"/>
    <s v="E18SM4478A"/>
    <n v="3.1"/>
    <s v="NA"/>
    <n v="2E-3"/>
    <x v="0"/>
    <s v="WPPL 20:80 Mix "/>
  </r>
  <r>
    <n v="640"/>
    <x v="41"/>
    <s v="E18SM4479A"/>
    <n v="5.4"/>
    <s v="NA"/>
    <n v="2E-3"/>
    <x v="1"/>
    <s v="WPPL 20:80 Mix "/>
  </r>
  <r>
    <n v="641"/>
    <x v="41"/>
    <s v="E18SM4480A"/>
    <n v="2.2999999999999998"/>
    <s v="NA"/>
    <n v="2E-3"/>
    <x v="0"/>
    <s v="WPPL 20:80 Mix "/>
  </r>
  <r>
    <n v="642"/>
    <x v="41"/>
    <s v="E18SM4481A"/>
    <n v="3.4"/>
    <n v="2.0000000000000001E-4"/>
    <n v="2E-3"/>
    <x v="0"/>
    <s v="WPPL 20:80 Mix "/>
  </r>
  <r>
    <n v="643"/>
    <x v="41"/>
    <s v="E18SM4482A"/>
    <n v="2.2000000000000002"/>
    <s v="NA"/>
    <n v="2E-3"/>
    <x v="0"/>
    <s v="WPPL 20:80 Mix "/>
  </r>
  <r>
    <n v="644"/>
    <x v="41"/>
    <s v="E18SM4485A"/>
    <n v="4.2"/>
    <s v="NA"/>
    <n v="2E-3"/>
    <x v="0"/>
    <s v="WPPL 20:80 Mix "/>
  </r>
  <r>
    <n v="645"/>
    <x v="41"/>
    <s v="E18SM4486A"/>
    <n v="1.2"/>
    <n v="1E-4"/>
    <n v="2E-3"/>
    <x v="0"/>
    <s v="WPPL 20:80 Mix "/>
  </r>
  <r>
    <n v="646"/>
    <x v="41"/>
    <s v="E18SM4487A"/>
    <n v="3.2"/>
    <n v="2.0000000000000001E-4"/>
    <n v="2E-3"/>
    <x v="1"/>
    <s v="WPPL 20:80 Mix "/>
  </r>
  <r>
    <n v="647"/>
    <x v="41"/>
    <s v="E18SM4488A"/>
    <n v="1.3"/>
    <n v="2.0000000000000001E-4"/>
    <n v="2E-3"/>
    <x v="0"/>
    <s v="WPPL 20:80 Mix "/>
  </r>
  <r>
    <n v="648"/>
    <x v="42"/>
    <s v="E18SM4456A"/>
    <n v="1.4"/>
    <s v="NA"/>
    <n v="2E-3"/>
    <x v="1"/>
    <s v="WPPL 20:80 Mix (2nd bottle)"/>
  </r>
  <r>
    <n v="649"/>
    <x v="42"/>
    <s v="E18SM4398A"/>
    <n v="4.3"/>
    <s v="NA"/>
    <n v="2E-3"/>
    <x v="1"/>
    <s v="WPPL 20:80 Mix (2nd bottle)"/>
  </r>
  <r>
    <n v="650"/>
    <x v="41"/>
    <s v="E18SM4439A"/>
    <n v="5.3"/>
    <n v="8.0000000000000004E-4"/>
    <n v="2E-3"/>
    <x v="0"/>
    <s v="WPPL 20:80 Mix "/>
  </r>
  <r>
    <n v="651"/>
    <x v="41"/>
    <s v="E18SM4464A"/>
    <n v="2.4"/>
    <s v="NA"/>
    <n v="2E-3"/>
    <x v="1"/>
    <s v="WPPL 20:80 Mix "/>
  </r>
  <r>
    <n v="652"/>
    <x v="42"/>
    <s v="E18SM4477A"/>
    <n v="3.2"/>
    <n v="1E-4"/>
    <n v="2E-3"/>
    <x v="1"/>
    <s v="WPPL 20:80 Mix (2nd bottle)"/>
  </r>
  <r>
    <n v="653"/>
    <x v="42"/>
    <s v="E18SM4489A"/>
    <n v="1.1000000000000001"/>
    <s v="NA"/>
    <n v="2E-3"/>
    <x v="1"/>
    <s v="WPPL 20:80 Mix (2nd bottle)"/>
  </r>
  <r>
    <n v="654"/>
    <x v="42"/>
    <s v="E18SM4490A"/>
    <n v="2.2999999999999998"/>
    <s v="NA"/>
    <n v="2E-3"/>
    <x v="0"/>
    <s v="WPPL 20:80 Mix (2nd bottle)"/>
  </r>
  <r>
    <n v="655"/>
    <x v="42"/>
    <s v="E18SM4491A"/>
    <n v="3.1"/>
    <s v="NA"/>
    <n v="2E-3"/>
    <x v="0"/>
    <s v="WPPL 20:80 Mix (2nd bottle)"/>
  </r>
  <r>
    <n v="656"/>
    <x v="42"/>
    <s v="E18SM4493A"/>
    <n v="4.0999999999999996"/>
    <n v="5.0000000000000001E-4"/>
    <n v="2E-3"/>
    <x v="0"/>
    <s v="WPPL 20:80 Mix (2nd bottle)"/>
  </r>
  <r>
    <n v="657"/>
    <x v="42"/>
    <s v="E18SM4494A"/>
    <n v="3.3"/>
    <s v="NA"/>
    <n v="2E-3"/>
    <x v="0"/>
    <s v="WPPL 20:80 Mix (2nd bottle)"/>
  </r>
  <r>
    <n v="658"/>
    <x v="42"/>
    <s v="E18SM4495A"/>
    <n v="1.2"/>
    <s v="NA"/>
    <n v="2E-3"/>
    <x v="1"/>
    <s v="WPPL 20:80 Mix (2nd bottle)"/>
  </r>
  <r>
    <n v="659"/>
    <x v="42"/>
    <s v="E18SM4496A"/>
    <n v="1.3"/>
    <n v="5.0000000000000001E-4"/>
    <n v="2E-3"/>
    <x v="0"/>
    <s v="WPPL 20:80 Mix (2nd bottle)"/>
  </r>
  <r>
    <n v="660"/>
    <x v="42"/>
    <s v="E18SM4497A"/>
    <n v="2.2000000000000002"/>
    <n v="2.0000000000000001E-4"/>
    <n v="2E-3"/>
    <x v="0"/>
    <s v="WPPL 20:80 Mix (2nd bottle)"/>
  </r>
  <r>
    <n v="661"/>
    <x v="42"/>
    <s v="E18SM4499A"/>
    <n v="1.4"/>
    <s v="NA"/>
    <n v="2E-3"/>
    <x v="0"/>
    <s v="WPPL 20:80 Mix (2nd bottle)"/>
  </r>
  <r>
    <n v="662"/>
    <x v="42"/>
    <s v="E18SM4500A"/>
    <n v="5.0999999999999996"/>
    <s v="NA"/>
    <n v="2E-3"/>
    <x v="0"/>
    <s v="WPPL 20:80 Mix (2nd bottle)"/>
  </r>
  <r>
    <n v="663"/>
    <x v="42"/>
    <s v="E18SM4504A"/>
    <n v="1.4"/>
    <s v="NA"/>
    <n v="2E-3"/>
    <x v="0"/>
    <s v="WPPL 20:80 Mix (2nd bottle)"/>
  </r>
  <r>
    <n v="664"/>
    <x v="42"/>
    <s v="E18SM4483A"/>
    <n v="2.1"/>
    <s v="NA"/>
    <n v="2E-3"/>
    <x v="1"/>
    <s v="WPPL 20:80 Mix (2nd bottle)"/>
  </r>
  <r>
    <n v="665"/>
    <x v="43"/>
    <s v="E18SM4424A"/>
    <n v="2.4"/>
    <n v="5.9999999999999995E-4"/>
    <n v="2E-3"/>
    <x v="0"/>
    <s v="WPPL 20:80 Mix (2nd bottle)"/>
  </r>
  <r>
    <n v="666"/>
    <x v="43"/>
    <s v="E18SM4498A"/>
    <n v="4.2"/>
    <n v="1.4E-3"/>
    <n v="2E-3"/>
    <x v="1"/>
    <s v="WPPL 20:80 Mix (2nd bottle)"/>
  </r>
  <r>
    <n v="667"/>
    <x v="43"/>
    <s v="E18SM4501A"/>
    <n v="5.2"/>
    <n v="5.9999999999999995E-4"/>
    <n v="2E-3"/>
    <x v="1"/>
    <s v="WPPL 20:80 Mix (2nd bottle)"/>
  </r>
  <r>
    <n v="668"/>
    <x v="43"/>
    <s v="E18SM4502A"/>
    <n v="5.4"/>
    <n v="5.0000000000000001E-4"/>
    <n v="2E-3"/>
    <x v="0"/>
    <s v="WPPL 20:80 Mix (2nd bottle)"/>
  </r>
  <r>
    <n v="669"/>
    <x v="43"/>
    <s v="E18SM4505A"/>
    <n v="3.1"/>
    <n v="6.9999999999999999E-4"/>
    <n v="2E-3"/>
    <x v="0"/>
    <s v="WPPL 20:80 Mix (2nd bottle)"/>
  </r>
  <r>
    <n v="670"/>
    <x v="43"/>
    <s v="E18SM4509A"/>
    <n v="5.3"/>
    <n v="2.0000000000000001E-4"/>
    <n v="2E-3"/>
    <x v="0"/>
    <s v="WPPL 20:80 Mix (2nd bottle)"/>
  </r>
  <r>
    <n v="671"/>
    <x v="43"/>
    <s v="E18SM4510A"/>
    <n v="2.2999999999999998"/>
    <n v="1.8E-3"/>
    <n v="2E-3"/>
    <x v="1"/>
    <s v="WPPL 20:80 Mix (2nd bottle)"/>
  </r>
  <r>
    <n v="672"/>
    <x v="43"/>
    <s v="E18SM4511A"/>
    <n v="2.1"/>
    <n v="2.0000000000000001E-4"/>
    <n v="2E-3"/>
    <x v="0"/>
    <s v="WPPL 20:80 Mix (2nd bottle)"/>
  </r>
  <r>
    <n v="673"/>
    <x v="43"/>
    <s v="E18SM4512A"/>
    <n v="2.2000000000000002"/>
    <n v="1.2999999999999999E-3"/>
    <n v="2E-3"/>
    <x v="0"/>
    <s v="WPPL 20:80 Mix (2nd bottle)"/>
  </r>
  <r>
    <n v="674"/>
    <x v="43"/>
    <s v="E18SM4513A"/>
    <n v="1.4"/>
    <n v="4.0000000000000002E-4"/>
    <n v="2E-3"/>
    <x v="0"/>
    <s v="WPPL 20:80 Mix (2nd bottle)"/>
  </r>
  <r>
    <n v="675"/>
    <x v="43"/>
    <s v="E18SM4514A"/>
    <n v="4.3"/>
    <n v="1E-3"/>
    <n v="2E-3"/>
    <x v="1"/>
    <s v="WPPL 20:80 Mix (2nd bottle)"/>
  </r>
  <r>
    <n v="676"/>
    <x v="43"/>
    <s v="E18SM4516A"/>
    <n v="3.4"/>
    <n v="4.0000000000000002E-4"/>
    <n v="2E-3"/>
    <x v="0"/>
    <s v="WPPL 20:80 Mix (2nd bottle)"/>
  </r>
  <r>
    <n v="677"/>
    <x v="43"/>
    <s v="E18SM4520A"/>
    <n v="1.1000000000000001"/>
    <n v="6.9999999999999999E-4"/>
    <n v="2E-3"/>
    <x v="0"/>
    <s v="WPPL 20:80 Mix (2nd bottle)"/>
  </r>
  <r>
    <n v="678"/>
    <x v="43"/>
    <s v="E18SM4525A"/>
    <n v="3.1"/>
    <n v="1.1000000000000001E-3"/>
    <n v="2E-3"/>
    <x v="1"/>
    <s v="WPPL 20:80 Mix (2nd bottle)"/>
  </r>
  <r>
    <n v="679"/>
    <x v="44"/>
    <s v="E18SM4522A"/>
    <n v="5.4"/>
    <n v="2.9999999999999997E-4"/>
    <n v="2E-3"/>
    <x v="0"/>
    <s v="WPPL 20:80 Mix (2nd bottle)"/>
  </r>
  <r>
    <n v="680"/>
    <x v="41"/>
    <s v="E18SM4484A"/>
    <n v="4.4000000000000004"/>
    <n v="5.0000000000000001E-4"/>
    <n v="2E-3"/>
    <x v="1"/>
    <s v="WPPL 20:80 Mix (2nd bottle)"/>
  </r>
  <r>
    <n v="681"/>
    <x v="44"/>
    <s v="E18SM4517A"/>
    <n v="4.2"/>
    <n v="1.1999999999999999E-3"/>
    <n v="2E-3"/>
    <x v="0"/>
    <s v="WPPL 20:80 Mix (2nd bottle)"/>
  </r>
  <r>
    <n v="682"/>
    <x v="44"/>
    <s v="E18SM4521A"/>
    <n v="5.2"/>
    <n v="2.9999999999999997E-4"/>
    <n v="2E-3"/>
    <x v="1"/>
    <s v="WPPL 20:80 Mix (2nd bottle)"/>
  </r>
  <r>
    <n v="683"/>
    <x v="44"/>
    <s v="E18SM4523A"/>
    <n v="2.4"/>
    <n v="1.5E-3"/>
    <n v="2E-3"/>
    <x v="1"/>
    <s v="WPPL 20:80 Mix (2nd bottle)"/>
  </r>
  <r>
    <n v="684"/>
    <x v="44"/>
    <s v="E18SM4526A"/>
    <n v="3.4"/>
    <n v="5.0000000000000001E-4"/>
    <n v="2E-3"/>
    <x v="1"/>
    <s v="WPPL 20:80 Mix (2nd bottle)"/>
  </r>
  <r>
    <n v="685"/>
    <x v="44"/>
    <s v="E18SM4528A"/>
    <n v="2.1"/>
    <n v="1.8E-3"/>
    <n v="2E-3"/>
    <x v="0"/>
    <s v="WPPL 20:80 Mix (2nd bottle)"/>
  </r>
  <r>
    <n v="686"/>
    <x v="44"/>
    <s v="E18SM4530A"/>
    <n v="1.4"/>
    <n v="1E-3"/>
    <n v="2E-3"/>
    <x v="1"/>
    <s v="WPPL 20:80 Mix (2nd bottle)"/>
  </r>
  <r>
    <n v="687"/>
    <x v="44"/>
    <s v="E18SM4531A"/>
    <n v="4.4000000000000004"/>
    <n v="5.0000000000000001E-4"/>
    <n v="2E-3"/>
    <x v="0"/>
    <s v="WPPL 20:80 Mix (2nd bottle)"/>
  </r>
  <r>
    <n v="688"/>
    <x v="44"/>
    <s v="E18SM4533A"/>
    <n v="2.2999999999999998"/>
    <n v="1.1000000000000001E-3"/>
    <n v="2E-3"/>
    <x v="1"/>
    <s v="WPPL 20:80 Mix (2nd bottle)"/>
  </r>
  <r>
    <n v="689"/>
    <x v="44"/>
    <s v="E18SM4536A"/>
    <n v="3.1"/>
    <s v="NA"/>
    <n v="2E-3"/>
    <x v="0"/>
    <s v="WPPL 20:80 Mix (2nd bottle)"/>
  </r>
  <r>
    <n v="690"/>
    <x v="44"/>
    <s v="E18SM4537A"/>
    <n v="2.2000000000000002"/>
    <n v="1E-3"/>
    <n v="2E-3"/>
    <x v="0"/>
    <s v="WPPL 20:80 Mix (2nd bottle)"/>
  </r>
  <r>
    <n v="691"/>
    <x v="44"/>
    <s v="E18SM4538A"/>
    <n v="2.4"/>
    <n v="4.0000000000000002E-4"/>
    <n v="2E-3"/>
    <x v="0"/>
    <s v="WPPL 20:80 Mix (2nd bottle)"/>
  </r>
  <r>
    <n v="692"/>
    <x v="44"/>
    <s v="E18SM4539A"/>
    <n v="1.1000000000000001"/>
    <s v="NA"/>
    <n v="2E-3"/>
    <x v="0"/>
    <s v="WPPL 20:80 Mix (2nd bottle)"/>
  </r>
  <r>
    <n v="693"/>
    <x v="44"/>
    <s v="E18SM4540A"/>
    <n v="3.2"/>
    <n v="1.1000000000000001E-3"/>
    <n v="2E-3"/>
    <x v="1"/>
    <s v="WPPL 20:80 Mix (2nd bottle)"/>
  </r>
  <r>
    <n v="694"/>
    <x v="45"/>
    <s v="E18SM4393A"/>
    <n v="5.4"/>
    <n v="1.2999999999999999E-3"/>
    <n v="2E-3"/>
    <x v="1"/>
    <s v="WPPL 20:80 Mix (2nd bottle)"/>
  </r>
  <r>
    <n v="695"/>
    <x v="45"/>
    <s v="E18SM4444A"/>
    <n v="4.0999999999999996"/>
    <n v="4.0000000000000002E-4"/>
    <n v="2E-3"/>
    <x v="1"/>
    <s v="WPPL 20:80 Mix (2nd bottle)"/>
  </r>
  <r>
    <n v="696"/>
    <x v="45"/>
    <s v="E18SM4446A"/>
    <n v="2.1"/>
    <n v="1E-4"/>
    <n v="2E-3"/>
    <x v="0"/>
    <s v="WPPL 20:80 Mix (2nd bottle)"/>
  </r>
  <r>
    <n v="697"/>
    <x v="45"/>
    <s v="E18SM4460A"/>
    <n v="1.4"/>
    <s v="NA"/>
    <n v="2E-3"/>
    <x v="1"/>
    <s v="WPPL 20:80 Mix (2nd bottle)"/>
  </r>
  <r>
    <n v="698"/>
    <x v="45"/>
    <s v="E18SM4508A"/>
    <n v="5.0999999999999996"/>
    <n v="1.1000000000000001E-3"/>
    <n v="2E-3"/>
    <x v="1"/>
    <s v="WPPL 20:80 Mix (2nd bottle)"/>
  </r>
  <r>
    <n v="699"/>
    <x v="45"/>
    <s v="E18SM4518A"/>
    <n v="5.0999999999999996"/>
    <n v="5.9999999999999995E-4"/>
    <n v="2E-3"/>
    <x v="1"/>
    <s v="WPPL 20:80 Mix (2nd bottle)"/>
  </r>
  <r>
    <n v="700"/>
    <x v="45"/>
    <s v="E18SM4532A"/>
    <n v="1.2"/>
    <n v="1E-3"/>
    <n v="2E-3"/>
    <x v="1"/>
    <s v="WPPL 20:80 Mix (2nd bottle)"/>
  </r>
  <r>
    <n v="701"/>
    <x v="45"/>
    <s v="E18SM4535A"/>
    <n v="3.1"/>
    <s v="NA"/>
    <n v="2E-3"/>
    <x v="1"/>
    <s v="WPPL 20:80 Mix (2nd bottle)"/>
  </r>
  <r>
    <n v="702"/>
    <x v="45"/>
    <s v="E18SM4541A"/>
    <n v="5.2"/>
    <n v="2.0000000000000001E-4"/>
    <n v="2E-3"/>
    <x v="0"/>
    <s v="WPPL 20:80 Mix (2nd bottle)"/>
  </r>
  <r>
    <n v="703"/>
    <x v="45"/>
    <s v="E18SM4542A"/>
    <n v="5.3"/>
    <n v="1.6000000000000001E-3"/>
    <n v="2E-3"/>
    <x v="0"/>
    <s v="WPPL 20:80 Mix (2nd bottle)"/>
  </r>
  <r>
    <n v="704"/>
    <x v="45"/>
    <s v="E18SM4543A"/>
    <n v="2.2999999999999998"/>
    <n v="2.0000000000000001E-4"/>
    <n v="2E-3"/>
    <x v="0"/>
    <s v="WPPL 20:80 Mix (2nd bottle)"/>
  </r>
  <r>
    <n v="705"/>
    <x v="45"/>
    <s v="E18SM4544A"/>
    <n v="3.2"/>
    <s v="NA"/>
    <n v="2E-3"/>
    <x v="1"/>
    <s v="WPPL 20:80 Mix (2nd bottle)"/>
  </r>
  <r>
    <n v="706"/>
    <x v="45"/>
    <s v="E18SM4545A"/>
    <n v="2.4"/>
    <n v="5.0000000000000001E-4"/>
    <n v="2E-3"/>
    <x v="0"/>
    <s v="WPPL 20:80 Mix (2nd bottle)"/>
  </r>
  <r>
    <n v="707"/>
    <x v="45"/>
    <s v="E18SM4548A"/>
    <n v="2.2999999999999998"/>
    <n v="2.0000000000000001E-4"/>
    <n v="2E-3"/>
    <x v="0"/>
    <s v="WPPL 20:80 Mix (2nd bottle)"/>
  </r>
  <r>
    <n v="708"/>
    <x v="45"/>
    <s v="E18SM4551A"/>
    <n v="1.2"/>
    <n v="1E-4"/>
    <n v="2E-3"/>
    <x v="0"/>
    <s v="WPPL 20:80 Mix (2nd bottle)"/>
  </r>
  <r>
    <n v="709"/>
    <x v="45"/>
    <s v="E18SM4552A"/>
    <n v="2.2000000000000002"/>
    <n v="2.9999999999999997E-4"/>
    <n v="2E-3"/>
    <x v="0"/>
    <s v="WPPL 20:80 Mix (2nd bottle)"/>
  </r>
  <r>
    <n v="710"/>
    <x v="45"/>
    <s v="E18SM4553A"/>
    <n v="1.3"/>
    <n v="6.9999999999999999E-4"/>
    <n v="2E-3"/>
    <x v="0"/>
    <s v="WPPL 20:80 Mix (2nd bottle)"/>
  </r>
  <r>
    <n v="711"/>
    <x v="45"/>
    <s v="E18SM4519A"/>
    <n v="1.3"/>
    <n v="1E-3"/>
    <n v="2E-3"/>
    <x v="1"/>
    <s v="WPPL 20:80 Mix (2nd bottle)"/>
  </r>
  <r>
    <n v="712"/>
    <x v="45"/>
    <s v="E18SM7040A"/>
    <n v="5.3"/>
    <n v="4.0000000000000002E-4"/>
    <n v="2E-3"/>
    <x v="1"/>
    <s v="WPPL 20:80 Mix (2nd bottle)"/>
  </r>
  <r>
    <n v="713"/>
    <x v="45"/>
    <s v="E18SM7049A"/>
    <n v="5.4"/>
    <n v="1E-3"/>
    <n v="2E-3"/>
    <x v="0"/>
    <s v="WPPL 20:80 Mix (2nd bottle)"/>
  </r>
  <r>
    <n v="714"/>
    <x v="45"/>
    <s v="E18SM7052A"/>
    <n v="3.3"/>
    <n v="4.0000000000000002E-4"/>
    <n v="2E-3"/>
    <x v="0"/>
    <s v="WPPL 20:80 Mix (2nd bottle)"/>
  </r>
  <r>
    <n v="715"/>
    <x v="45"/>
    <s v="E18SM7053A"/>
    <n v="1.1000000000000001"/>
    <n v="1E-3"/>
    <n v="2E-3"/>
    <x v="0"/>
    <s v="WPPL 20:80 Mix (2nd bottle)"/>
  </r>
  <r>
    <n v="716"/>
    <x v="45"/>
    <s v="E18SM7056A"/>
    <n v="2.1"/>
    <n v="2.0000000000000001E-4"/>
    <n v="2E-3"/>
    <x v="0"/>
    <s v="WPPL 20:80 Mix (2nd bottle)"/>
  </r>
  <r>
    <n v="717"/>
    <x v="45"/>
    <s v="E18SM4527A"/>
    <n v="3.3"/>
    <n v="1.5E-3"/>
    <n v="2E-3"/>
    <x v="1"/>
    <s v="WPPL 20:80 Mix (3rd bottle)"/>
  </r>
  <r>
    <n v="718"/>
    <x v="45"/>
    <s v="E18SM4524A"/>
    <n v="4.4000000000000004"/>
    <n v="4.0000000000000002E-4"/>
    <n v="2E-3"/>
    <x v="1"/>
    <s v="WPPL 20:80 Mix (2nd bottle)"/>
  </r>
  <r>
    <n v="719"/>
    <x v="46"/>
    <s v="E18SM7015A"/>
    <n v="5.4"/>
    <n v="1.9E-3"/>
    <n v="2E-3"/>
    <x v="1"/>
    <s v="WPPL 20:80 Mix (3rd bottle)"/>
  </r>
  <r>
    <n v="720"/>
    <x v="46"/>
    <s v="E18SM7055A"/>
    <n v="4.0999999999999996"/>
    <n v="2.0000000000000001E-4"/>
    <n v="2E-3"/>
    <x v="0"/>
    <s v="WPPL 20:80 Mix (3rd bottle)"/>
  </r>
  <r>
    <n v="721"/>
    <x v="46"/>
    <s v="E18SM7060A"/>
    <n v="2.2999999999999998"/>
    <n v="6.9999999999999999E-4"/>
    <n v="2E-3"/>
    <x v="1"/>
    <s v="WPPL 20:80 Mix (3rd bottle)"/>
  </r>
  <r>
    <n v="722"/>
    <x v="46"/>
    <s v="E18SM7061A"/>
    <n v="1.3"/>
    <n v="1.8E-3"/>
    <n v="2E-3"/>
    <x v="0"/>
    <s v="WPPL 20:80 Mix (3rd bottle)"/>
  </r>
  <r>
    <n v="723"/>
    <x v="46"/>
    <s v="E18SM7070A"/>
    <n v="1.4"/>
    <n v="1E-3"/>
    <n v="2E-3"/>
    <x v="0"/>
    <s v="WPPL 20:80 Mix (3rd bottle)"/>
  </r>
  <r>
    <n v="724"/>
    <x v="46"/>
    <s v="E18SM7051A"/>
    <n v="5.0999999999999996"/>
    <n v="1.9E-3"/>
    <n v="2E-3"/>
    <x v="1"/>
    <s v="WPPL 20:80 Mix (3rd bottle)"/>
  </r>
  <r>
    <n v="725"/>
    <x v="46"/>
    <s v="E18SM7058A"/>
    <n v="2.1"/>
    <n v="5.9999999999999995E-4"/>
    <n v="2E-3"/>
    <x v="1"/>
    <s v="WPPL 20:80 Mix (3rd bottle)"/>
  </r>
  <r>
    <n v="726"/>
    <x v="46"/>
    <s v="E18SM7054A"/>
    <n v="3.4"/>
    <n v="8.0000000000000004E-4"/>
    <n v="2E-3"/>
    <x v="0"/>
    <s v="WPPL 20:80 Mix (3rd bottle)"/>
  </r>
  <r>
    <n v="727"/>
    <x v="46"/>
    <s v="E18SM7050A"/>
    <n v="3.3"/>
    <n v="2.9999999999999997E-4"/>
    <n v="2E-3"/>
    <x v="0"/>
    <s v="WPPL 20:80 Mix (3rd bottle)"/>
  </r>
  <r>
    <n v="728"/>
    <x v="46"/>
    <s v="E18SM7064A"/>
    <n v="4.3"/>
    <s v="NA"/>
    <n v="2E-3"/>
    <x v="0"/>
    <s v="WPPL 20:80 Mix (3rd bottle)"/>
  </r>
  <r>
    <n v="729"/>
    <x v="46"/>
    <s v="E18SM7066A"/>
    <n v="2.2000000000000002"/>
    <n v="1E-4"/>
    <n v="2E-3"/>
    <x v="0"/>
    <s v="WPPL 20:80 Mix (3rd bottle)"/>
  </r>
  <r>
    <n v="730"/>
    <x v="47"/>
    <s v="E18SM7057A"/>
    <n v="5.2"/>
    <n v="2.0000000000000001E-4"/>
    <n v="2E-3"/>
    <x v="1"/>
    <s v="WPPL 20:80 Mix (3rd bottle)"/>
  </r>
  <r>
    <n v="731"/>
    <x v="47"/>
    <s v="E18SM7067A"/>
    <n v="1.3"/>
    <s v="NA"/>
    <n v="2E-3"/>
    <x v="1"/>
    <s v="WPPL 20:80 Mix (3rd bottle)"/>
  </r>
  <r>
    <n v="732"/>
    <x v="47"/>
    <s v="E18SM7068A"/>
    <n v="1.4"/>
    <n v="6.9999999999999999E-4"/>
    <n v="2E-3"/>
    <x v="0"/>
    <s v="WPPL 20:80 Mix (3rd bottle)"/>
  </r>
  <r>
    <n v="733"/>
    <x v="47"/>
    <s v="E18SM7059A"/>
    <n v="1.2"/>
    <n v="2.9999999999999997E-4"/>
    <n v="2E-3"/>
    <x v="1"/>
    <s v="WPPL 20:80 Mix (3rd bottle)"/>
  </r>
  <r>
    <n v="734"/>
    <x v="47"/>
    <s v="E18SM7071A"/>
    <n v="4.4000000000000004"/>
    <n v="8.9999999999999998E-4"/>
    <n v="2E-3"/>
    <x v="0"/>
    <s v="WPPL 20:80 Mix (3rd bottle)"/>
  </r>
  <r>
    <n v="735"/>
    <x v="47"/>
    <s v="E18SM7074A"/>
    <n v="5.3"/>
    <n v="5.0000000000000001E-4"/>
    <n v="2E-3"/>
    <x v="0"/>
    <s v="WPPL 20:80 Mix (3rd bottle)"/>
  </r>
  <r>
    <n v="736"/>
    <x v="47"/>
    <s v="E18SM7048A"/>
    <n v="1.1000000000000001"/>
    <s v="NA"/>
    <n v="2E-3"/>
    <x v="1"/>
    <s v="WPPL 20:80 Mix (3rd bottle)"/>
  </r>
  <r>
    <n v="737"/>
    <x v="47"/>
    <s v="E18SM4062A"/>
    <n v="3.2"/>
    <n v="4.0000000000000002E-4"/>
    <n v="2E-3"/>
    <x v="1"/>
    <s v="WPPL 20:80 Mix (3rd bottle)"/>
  </r>
  <r>
    <n v="738"/>
    <x v="47"/>
    <s v="E18SM4063A"/>
    <n v="3.1"/>
    <n v="8.9999999999999998E-4"/>
    <n v="2E-3"/>
    <x v="1"/>
    <s v="WPPL 20:80 Mix (3rd bottle)"/>
  </r>
  <r>
    <n v="739"/>
    <x v="47"/>
    <s v="E18SM4549A"/>
    <n v="4.2"/>
    <n v="1.2999999999999999E-3"/>
    <n v="2E-3"/>
    <x v="1"/>
    <s v="WPPL 20:80 Mix (3rd bottle)"/>
  </r>
  <r>
    <n v="740"/>
    <x v="46"/>
    <s v="E18SM4534A"/>
    <n v="2.2000000000000002"/>
    <n v="5.9999999999999995E-4"/>
    <n v="2E-3"/>
    <x v="0"/>
    <s v="WPPL 20:80 Mix (3rd bottle)"/>
  </r>
  <r>
    <n v="741"/>
    <x v="47"/>
    <s v="E18SM4550A"/>
    <n v="4.2"/>
    <n v="5.0000000000000001E-4"/>
    <n v="2E-3"/>
    <x v="0"/>
    <s v="WPPL 20:80 Mix (3rd bottle)"/>
  </r>
  <r>
    <n v="742"/>
    <x v="47"/>
    <s v="E18SM4554A"/>
    <n v="3.3"/>
    <n v="2.0000000000000001E-4"/>
    <n v="2E-3"/>
    <x v="0"/>
    <s v="WPPL 20:80 Mix (3rd bottle)"/>
  </r>
  <r>
    <n v="743"/>
    <x v="47"/>
    <s v="E18SM4555A"/>
    <n v="5.0999999999999996"/>
    <n v="1.5E-3"/>
    <n v="2E-3"/>
    <x v="0"/>
    <s v="WPPL 20:80 Mix (3rd bottle)"/>
  </r>
  <r>
    <n v="744"/>
    <x v="47"/>
    <s v="E18SM4556A"/>
    <n v="2.2999999999999998"/>
    <s v="NA"/>
    <n v="2E-3"/>
    <x v="0"/>
    <s v="WPPL 20:80 Mix (3rd bottle)"/>
  </r>
  <r>
    <n v="745"/>
    <x v="47"/>
    <s v="E18SM4557A"/>
    <n v="2.1"/>
    <s v="NA"/>
    <n v="2E-3"/>
    <x v="0"/>
    <s v="WPPL 20:80 Mix (3rd bottle)"/>
  </r>
  <r>
    <n v="746"/>
    <x v="47"/>
    <s v="F18SM4559A"/>
    <n v="2.2000000000000002"/>
    <n v="2.9999999999999997E-4"/>
    <n v="2E-3"/>
    <x v="0"/>
    <s v="WPPL 20:80 Mix (3rd bottle)"/>
  </r>
  <r>
    <n v="747"/>
    <x v="43"/>
    <s v="E18SM4507A"/>
    <n v="3.3"/>
    <s v="N.A"/>
    <n v="2E-3"/>
    <x v="0"/>
    <s v="WPPL 20:80 Mix (2nd bottle)"/>
  </r>
  <r>
    <n v="748"/>
    <x v="48"/>
    <s v="E18SM4515A"/>
    <n v="2.2000000000000002"/>
    <n v="5.9999999999999995E-4"/>
    <n v="2E-3"/>
    <x v="1"/>
    <s v="WPPL 20:80 Mix (3rd bottle)"/>
  </r>
  <r>
    <n v="749"/>
    <x v="48"/>
    <s v="E18SM4529A"/>
    <n v="4.0999999999999996"/>
    <n v="5.9999999999999995E-4"/>
    <n v="2E-3"/>
    <x v="1"/>
    <s v="WPPL 20:80 Mix (3rd bottle)"/>
  </r>
  <r>
    <n v="750"/>
    <x v="48"/>
    <s v="F18SM4561A"/>
    <n v="1.4"/>
    <n v="1.8E-3"/>
    <n v="2E-3"/>
    <x v="0"/>
    <s v="WPPL 20:80 Mix (3rd bottle)"/>
  </r>
  <r>
    <n v="751"/>
    <x v="48"/>
    <s v="F18SM4562A"/>
    <n v="1.3"/>
    <n v="1E-4"/>
    <n v="2E-3"/>
    <x v="0"/>
    <s v="WPPL 20:80 Mix (3rd bottle)"/>
  </r>
  <r>
    <n v="752"/>
    <x v="48"/>
    <s v="F18SM4563A"/>
    <n v="5.2"/>
    <s v="N.A"/>
    <n v="2E-3"/>
    <x v="0"/>
    <s v="WPPL 20:80 Mix (3rd bottle)"/>
  </r>
  <r>
    <n v="753"/>
    <x v="48"/>
    <s v="F18SM4564A"/>
    <n v="2.2999999999999998"/>
    <s v="N.A"/>
    <n v="2E-3"/>
    <x v="0"/>
    <s v="WPPL 20:80 Mix (3rd bottle)"/>
  </r>
  <r>
    <n v="754"/>
    <x v="48"/>
    <s v="F18SM4566A"/>
    <n v="1.1000000000000001"/>
    <n v="8.9999999999999998E-4"/>
    <n v="2E-3"/>
    <x v="0"/>
    <s v="WPPL 20:80 Mix (3rd bottle)"/>
  </r>
  <r>
    <n v="755"/>
    <x v="48"/>
    <s v="F18SM4567A"/>
    <n v="3.2"/>
    <n v="5.0000000000000001E-4"/>
    <n v="2E-3"/>
    <x v="0"/>
    <s v="WPPL 20:80 Mix (3rd bottle)"/>
  </r>
  <r>
    <n v="756"/>
    <x v="48"/>
    <s v="F18SM4568A"/>
    <n v="1.2"/>
    <n v="2.0000000000000001E-4"/>
    <n v="2E-3"/>
    <x v="0"/>
    <s v="WPPL 20:80 Mix (3rd bottle)"/>
  </r>
  <r>
    <n v="757"/>
    <x v="48"/>
    <s v="F18SM4569A"/>
    <n v="2.1"/>
    <s v="N.A"/>
    <n v="2E-3"/>
    <x v="0"/>
    <s v="WPPL 20:80 Mix (3rd bottle)"/>
  </r>
  <r>
    <n v="758"/>
    <x v="48"/>
    <s v="F18SM4571A"/>
    <n v="5.0999999999999996"/>
    <s v="N.A"/>
    <n v="2E-3"/>
    <x v="0"/>
    <s v="WPPL 20:80 Mix (3rd bottle)"/>
  </r>
  <r>
    <n v="759"/>
    <x v="48"/>
    <s v="F18SM4572A"/>
    <n v="4.4000000000000004"/>
    <s v="N.A"/>
    <n v="2E-3"/>
    <x v="0"/>
    <s v="WPPL 20:80 Mix (3rd bottle)"/>
  </r>
  <r>
    <n v="760"/>
    <x v="48"/>
    <s v="F18SM4573A"/>
    <n v="5.3"/>
    <n v="5.9999999999999995E-4"/>
    <n v="2E-3"/>
    <x v="1"/>
    <s v="WPPL 20:80 Mix (3rd bottle)"/>
  </r>
  <r>
    <n v="761"/>
    <x v="48"/>
    <s v="F18SM4578A"/>
    <n v="2.2000000000000002"/>
    <n v="8.9999999999999998E-4"/>
    <n v="2E-3"/>
    <x v="0"/>
    <s v="WPPL 20:80 Mix (3rd bottle)"/>
  </r>
  <r>
    <n v="762"/>
    <x v="48"/>
    <s v="F18SM4579A"/>
    <n v="2.2999999999999998"/>
    <n v="6.9999999999999999E-4"/>
    <n v="2E-3"/>
    <x v="0"/>
    <s v="WPPL 20:80 Mix (3rd bottle)"/>
  </r>
  <r>
    <n v="763"/>
    <x v="48"/>
    <s v="F18SM4585A"/>
    <n v="4.2"/>
    <n v="5.0000000000000001E-4"/>
    <n v="2E-3"/>
    <x v="0"/>
    <s v="WPPL 20:80 Mix (3rd bottle)"/>
  </r>
  <r>
    <n v="764"/>
    <x v="48"/>
    <s v="E18SM7028A"/>
    <n v="1.4"/>
    <n v="2.9999999999999997E-4"/>
    <n v="2E-3"/>
    <x v="1"/>
    <s v="WPPL 20:80 Mix (3rd bottle)"/>
  </r>
  <r>
    <n v="765"/>
    <x v="48"/>
    <s v="E18SM7065A"/>
    <n v="4.3"/>
    <n v="2.9999999999999997E-4"/>
    <n v="2E-3"/>
    <x v="0"/>
    <s v="WPPL 20:80 Mix (3rd bottle)"/>
  </r>
  <r>
    <n v="766"/>
    <x v="48"/>
    <s v="E18SM7069A"/>
    <n v="4.2"/>
    <n v="8.0000000000000004E-4"/>
    <n v="2E-3"/>
    <x v="1"/>
    <s v="WPPL 20:80 Mix (3rd bottle)"/>
  </r>
  <r>
    <n v="767"/>
    <x v="48"/>
    <s v="E18SM7072A"/>
    <n v="3.4"/>
    <n v="1.1999999999999999E-3"/>
    <n v="2E-3"/>
    <x v="1"/>
    <s v="WPPL 20:80 Mix (3rd bottle)"/>
  </r>
  <r>
    <n v="768"/>
    <x v="48"/>
    <s v="E18SM7073A"/>
    <n v="5.4"/>
    <s v="N.A"/>
    <n v="2E-3"/>
    <x v="1"/>
    <s v="WPPL 20:80 Mix (3rd bottle)"/>
  </r>
  <r>
    <n v="769"/>
    <x v="48"/>
    <s v="E18SM7075A"/>
    <n v="4.0999999999999996"/>
    <s v="N.A"/>
    <n v="2E-3"/>
    <x v="1"/>
    <s v="WPPL 20:80 Mix (3rd bottle)"/>
  </r>
  <r>
    <n v="770"/>
    <x v="49"/>
    <s v="E18SM4370A"/>
    <n v="3.3"/>
    <s v="NA"/>
    <n v="2E-3"/>
    <x v="0"/>
    <s v="WPPL 20:80 Mix (3rd bottle)"/>
  </r>
  <r>
    <n v="771"/>
    <x v="48"/>
    <s v="E18SM4395A"/>
    <n v="3.2"/>
    <s v="NA"/>
    <n v="2E-3"/>
    <x v="1"/>
    <s v="WPPL 20:80 Mix (3rd bottle)"/>
  </r>
  <r>
    <n v="772"/>
    <x v="48"/>
    <s v="E18SM4506A"/>
    <n v="1.2"/>
    <n v="1.6000000000000001E-3"/>
    <n v="2E-3"/>
    <x v="1"/>
    <s v="WPPL 20:80 Mix (3rd bottle)"/>
  </r>
  <r>
    <n v="773"/>
    <x v="48"/>
    <s v="E18SM4558A"/>
    <n v="3.1"/>
    <s v="NA"/>
    <n v="2E-3"/>
    <x v="1"/>
    <s v="WPPL 20:80 Mix (3rd bottle)"/>
  </r>
  <r>
    <n v="774"/>
    <x v="49"/>
    <s v="E18SM4560A"/>
    <n v="2.5"/>
    <s v="NA"/>
    <n v="2E-3"/>
    <x v="1"/>
    <s v="WPPL 20:80 Mix (3rd bottle)"/>
  </r>
  <r>
    <n v="775"/>
    <x v="48"/>
    <s v="E18SM4565A"/>
    <n v="3.3"/>
    <n v="5.9999999999999995E-4"/>
    <n v="2E-3"/>
    <x v="1"/>
    <s v="WPPL 20:80 Mix (3rd bottle)"/>
  </r>
  <r>
    <n v="776"/>
    <x v="49"/>
    <s v="E18SM4574A"/>
    <n v="1.2"/>
    <s v="NA"/>
    <n v="2E-3"/>
    <x v="0"/>
    <s v="WPPL 20:80 Mix (3rd bottle)"/>
  </r>
  <r>
    <n v="777"/>
    <x v="48"/>
    <s v="E18SM4575A"/>
    <n v="3.4"/>
    <s v="NA"/>
    <n v="2E-3"/>
    <x v="0"/>
    <s v="WPPL 20:80 Mix (3rd bottle)"/>
  </r>
  <r>
    <n v="778"/>
    <x v="49"/>
    <s v="E18SM4576A"/>
    <n v="5.2"/>
    <s v="NA"/>
    <n v="2E-3"/>
    <x v="1"/>
    <s v="WPPL 20:80 Mix (3rd bottle)"/>
  </r>
  <r>
    <n v="779"/>
    <x v="49"/>
    <s v="E18SM4577A"/>
    <n v="5.3"/>
    <n v="1E-3"/>
    <n v="2E-3"/>
    <x v="0"/>
    <s v="WPPL 20:80 Mix (3rd bottle)"/>
  </r>
  <r>
    <n v="780"/>
    <x v="49"/>
    <s v="E18SM4582A"/>
    <n v="2.1"/>
    <n v="1E-4"/>
    <n v="2E-3"/>
    <x v="0"/>
    <s v="WPPL 20:80 Mix (3rd bottle)"/>
  </r>
  <r>
    <n v="781"/>
    <x v="49"/>
    <s v="E18SM4583A"/>
    <n v="5.4"/>
    <n v="2.9999999999999997E-4"/>
    <n v="2E-3"/>
    <x v="0"/>
    <s v="WPPL 20:80 Mix (3rd bottle)"/>
  </r>
  <r>
    <n v="782"/>
    <x v="48"/>
    <s v="E18SM4584A"/>
    <n v="5.0999999999999996"/>
    <s v="NA"/>
    <n v="2E-3"/>
    <x v="0"/>
    <s v="WPPL 20:80 Mix (3rd bottle)"/>
  </r>
  <r>
    <n v="783"/>
    <x v="48"/>
    <s v="E18SM4587A"/>
    <n v="4.0999999999999996"/>
    <s v="NA"/>
    <n v="2E-3"/>
    <x v="0"/>
    <s v="WPPL 20:80 Mix (3rd bottle)"/>
  </r>
  <r>
    <n v="784"/>
    <x v="49"/>
    <s v="E18SM4588A"/>
    <n v="2.2999999999999998"/>
    <s v="NA"/>
    <n v="2E-3"/>
    <x v="1"/>
    <s v="WPPL 20:80 Mix (3rd bottle)"/>
  </r>
  <r>
    <n v="785"/>
    <x v="49"/>
    <s v="E18SM4589A"/>
    <n v="1.3"/>
    <n v="1E-3"/>
    <n v="2E-3"/>
    <x v="0"/>
    <s v="WPPL 20:80 Mix (3rd bottle)"/>
  </r>
  <r>
    <n v="786"/>
    <x v="49"/>
    <s v="E18SM4592A"/>
    <n v="3.2"/>
    <n v="1E-4"/>
    <n v="2E-3"/>
    <x v="0"/>
    <s v="WPPL 20:80 Mix (3rd bottle)"/>
  </r>
  <r>
    <n v="787"/>
    <x v="49"/>
    <s v="E18SM4593A"/>
    <n v="1.4"/>
    <s v="NA"/>
    <n v="2E-3"/>
    <x v="1"/>
    <s v="WPPL 20:80 Mix (3rd bottle)"/>
  </r>
  <r>
    <n v="788"/>
    <x v="49"/>
    <s v="E18SM4594A"/>
    <n v="3.4"/>
    <s v="NA"/>
    <n v="2E-3"/>
    <x v="0"/>
    <s v="WPPL 20:80 Mix (3rd bottle)"/>
  </r>
  <r>
    <n v="789"/>
    <x v="49"/>
    <s v="E18SM4597A"/>
    <n v="2.2000000000000002"/>
    <s v="NA"/>
    <n v="2E-3"/>
    <x v="0"/>
    <s v="WPPL 20:80 Mix (3rd bottle)"/>
  </r>
  <r>
    <n v="790"/>
    <x v="49"/>
    <s v="F18SM4581A"/>
    <n v="4.3"/>
    <s v="NA"/>
    <n v="2E-3"/>
    <x v="1"/>
    <s v="WPPL 20:80 Mix (3rd bottle)"/>
  </r>
  <r>
    <n v="791"/>
    <x v="49"/>
    <s v="F18SM4586A"/>
    <n v="1.1000000000000001"/>
    <s v="NA"/>
    <n v="2E-3"/>
    <x v="1"/>
    <s v="WPPL 20:80 Mix (3rd bottle)"/>
  </r>
  <r>
    <n v="792"/>
    <x v="49"/>
    <s v="F18SM4595A"/>
    <n v="4.2"/>
    <s v="NA"/>
    <n v="2E-3"/>
    <x v="0"/>
    <s v="WPPL 20:80 Mix (3rd bottle)"/>
  </r>
  <r>
    <n v="793"/>
    <x v="49"/>
    <s v="F18SM4599A"/>
    <n v="3.3"/>
    <s v="NA"/>
    <n v="2E-3"/>
    <x v="0"/>
    <s v="WPPL 20:80 Mix (3rd bottle)"/>
  </r>
  <r>
    <n v="794"/>
    <x v="49"/>
    <s v="F18SM4602A"/>
    <n v="2.4"/>
    <n v="6.9999999999999999E-4"/>
    <n v="2E-3"/>
    <x v="0"/>
    <s v="WPPL 20:80 Mix (3rd bottle)"/>
  </r>
  <r>
    <n v="795"/>
    <x v="49"/>
    <s v="F18SM4604A"/>
    <n v="1.3"/>
    <n v="2.0000000000000001E-4"/>
    <n v="2E-3"/>
    <x v="0"/>
    <s v="WPPL 20:80 Mix (3rd bottle)"/>
  </r>
  <r>
    <n v="796"/>
    <x v="49"/>
    <s v="F18SM4608A"/>
    <n v="2.2999999999999998"/>
    <s v="NA"/>
    <n v="2E-3"/>
    <x v="0"/>
    <s v="WPPL 20:80 Mix (3rd bottle)"/>
  </r>
  <r>
    <n v="797"/>
    <x v="50"/>
    <s v="E18SM4428A"/>
    <n v="5.3"/>
    <n v="1.1000000000000001E-3"/>
    <n v="2E-3"/>
    <x v="0"/>
    <s v="WPPL 20:80 Mix (4th bottle)"/>
  </r>
  <r>
    <n v="798"/>
    <x v="50"/>
    <s v="F18SM4570A"/>
    <n v="4.0999999999999996"/>
    <n v="2.9999999999999997E-4"/>
    <n v="2E-3"/>
    <x v="1"/>
    <s v="WPPL 20:80 Mix (4th bottle)"/>
  </r>
  <r>
    <n v="799"/>
    <x v="50"/>
    <s v="F18SM4590A"/>
    <n v="1.3"/>
    <n v="5.0000000000000001E-4"/>
    <n v="2E-3"/>
    <x v="0"/>
    <s v="WPPL 20:80 Mix (4th bottle)"/>
  </r>
  <r>
    <n v="800"/>
    <x v="50"/>
    <s v="F18SM4591A"/>
    <n v="3.1"/>
    <n v="2.9999999999999997E-4"/>
    <n v="2E-3"/>
    <x v="1"/>
    <s v="WPPL 20:80 Mix (4th bottle)"/>
  </r>
  <r>
    <n v="801"/>
    <x v="50"/>
    <s v="F18SM4596A"/>
    <n v="4.3"/>
    <n v="1.1000000000000001E-3"/>
    <n v="2E-3"/>
    <x v="1"/>
    <s v="WPPL 20:80 Mix (4th bottle)"/>
  </r>
  <r>
    <n v="802"/>
    <x v="50"/>
    <s v="F18SM4598A"/>
    <n v="5.0999999999999996"/>
    <n v="1.9E-3"/>
    <n v="2E-3"/>
    <x v="1"/>
    <s v="WPPL 20:80 Mix (4th bottle)"/>
  </r>
  <r>
    <n v="803"/>
    <x v="50"/>
    <s v="F18SM4601A"/>
    <n v="1.2"/>
    <n v="2.0000000000000001E-4"/>
    <n v="2E-3"/>
    <x v="1"/>
    <s v="WPPL 20:80 Mix (4th bottle)"/>
  </r>
  <r>
    <n v="804"/>
    <x v="49"/>
    <s v="F18SM4603A"/>
    <n v="5.2"/>
    <n v="1.1000000000000001E-3"/>
    <n v="2E-3"/>
    <x v="0"/>
    <s v="WPPL 20:80 Mix (3rd bottle)"/>
  </r>
  <r>
    <n v="805"/>
    <x v="49"/>
    <s v="F18SM4606A"/>
    <n v="2.1"/>
    <s v="NA"/>
    <n v="2E-3"/>
    <x v="0"/>
    <s v="WPPL 20:80 Mix (3rd bottle)"/>
  </r>
  <r>
    <n v="806"/>
    <x v="49"/>
    <s v="F18SM4607A"/>
    <n v="5.4"/>
    <n v="4.0000000000000002E-4"/>
    <n v="2E-3"/>
    <x v="0"/>
    <s v="WPPL 20:80 Mix (3rd bottle)"/>
  </r>
  <r>
    <n v="807"/>
    <x v="50"/>
    <s v="F18SM4609A"/>
    <n v="2.2000000000000002"/>
    <n v="1.1999999999999999E-3"/>
    <n v="2E-3"/>
    <x v="0"/>
    <s v="WPPL 20:80 Mix (4th bottle)"/>
  </r>
  <r>
    <n v="808"/>
    <x v="50"/>
    <s v="F18SM4610A"/>
    <n v="1.1000000000000001"/>
    <n v="8.9999999999999998E-4"/>
    <n v="2E-3"/>
    <x v="0"/>
    <s v="WPPL 20:80 Mix (4th bottle)"/>
  </r>
  <r>
    <n v="809"/>
    <x v="50"/>
    <s v="F18SM4611A"/>
    <n v="1.4"/>
    <n v="1.4E-3"/>
    <n v="2E-3"/>
    <x v="1"/>
    <s v="WPPL 20:80 Mix (4th bottle)"/>
  </r>
  <r>
    <n v="810"/>
    <x v="50"/>
    <s v="F18SM4614A"/>
    <n v="2.2999999999999998"/>
    <n v="6.9999999999999999E-4"/>
    <n v="2E-3"/>
    <x v="0"/>
    <s v="WPPL 20:80 Mix (4th bottle)"/>
  </r>
  <r>
    <n v="811"/>
    <x v="50"/>
    <s v="F18SM4616A"/>
    <n v="2.4"/>
    <n v="5.9999999999999995E-4"/>
    <n v="2E-3"/>
    <x v="0"/>
    <s v="WPPL 20:80 Mix (4th bottle)"/>
  </r>
  <r>
    <n v="812"/>
    <x v="50"/>
    <s v="F18SM4618A"/>
    <n v="5.4"/>
    <n v="1E-4"/>
    <n v="2E-3"/>
    <x v="0"/>
    <s v="WPPL 20:80 Mix (4th bottle)"/>
  </r>
  <r>
    <n v="813"/>
    <x v="50"/>
    <s v="F18SM4619A"/>
    <n v="1.2"/>
    <n v="5.9999999999999995E-4"/>
    <n v="2E-3"/>
    <x v="0"/>
    <s v="WPPL 20:80 Mix (4th bottle)"/>
  </r>
  <r>
    <n v="814"/>
    <x v="50"/>
    <s v="F18SM4620A"/>
    <n v="4.0999999999999996"/>
    <n v="1E-4"/>
    <n v="2E-3"/>
    <x v="0"/>
    <s v="WPPL 20:80 Mix (4th bottle)"/>
  </r>
  <r>
    <n v="815"/>
    <x v="50"/>
    <s v="F18SM4621A"/>
    <n v="1.1000000000000001"/>
    <n v="5.0000000000000001E-4"/>
    <n v="2E-3"/>
    <x v="0"/>
    <s v="WPPL 20:80 Mix (4th bottle)"/>
  </r>
  <r>
    <n v="816"/>
    <x v="50"/>
    <s v="F18SM4622A"/>
    <n v="2.2000000000000002"/>
    <n v="5.0000000000000001E-4"/>
    <n v="2E-3"/>
    <x v="0"/>
    <s v="WPPL 20:80 Mix (4th bottle)"/>
  </r>
  <r>
    <n v="817"/>
    <x v="50"/>
    <s v="F18SM4623A"/>
    <n v="5.0999999999999996"/>
    <n v="1E-4"/>
    <n v="2E-3"/>
    <x v="0"/>
    <s v="WPPL 20:80 Mix (4th bottle)"/>
  </r>
  <r>
    <n v="818"/>
    <x v="50"/>
    <s v="F18SM4625A"/>
    <n v="1.4"/>
    <n v="6.9999999999999999E-4"/>
    <n v="2E-3"/>
    <x v="0"/>
    <s v="WPPL 20:80 Mix (4th bottle)"/>
  </r>
  <r>
    <n v="819"/>
    <x v="50"/>
    <s v="F18SM4627A"/>
    <n v="3.1"/>
    <n v="5.9999999999999995E-4"/>
    <n v="2E-3"/>
    <x v="0"/>
    <s v="WPPL 20:80 Mix (4th bottle)"/>
  </r>
  <r>
    <n v="820"/>
    <x v="51"/>
    <s v="F18SM4417A"/>
    <n v="2.2999999999999998"/>
    <n v="1.1999999999999999E-3"/>
    <n v="2E-3"/>
    <x v="1"/>
    <s v="WPPL 20:80 Mix (4th bottle)"/>
  </r>
  <r>
    <n v="821"/>
    <x v="51"/>
    <s v="F18SM4580A"/>
    <n v="4.4000000000000004"/>
    <n v="1.2999999999999999E-3"/>
    <n v="2E-3"/>
    <x v="1"/>
    <s v="WPPL 20:80 Mix (4th bottle)"/>
  </r>
  <r>
    <n v="822"/>
    <x v="50"/>
    <s v="F18SM4612A"/>
    <n v="3.3"/>
    <n v="1.6000000000000001E-3"/>
    <n v="2E-3"/>
    <x v="1"/>
    <s v="WPPL 20:80 Mix (4th bottle)"/>
  </r>
  <r>
    <n v="823"/>
    <x v="51"/>
    <s v="F18SM4613A"/>
    <n v="4.2"/>
    <n v="1.1000000000000001E-3"/>
    <n v="2E-3"/>
    <x v="1"/>
    <s v="WPPL 20:80 Mix (4th bottle)"/>
  </r>
  <r>
    <n v="824"/>
    <x v="51"/>
    <s v="F18SM4617A"/>
    <n v="5.2"/>
    <n v="5.0000000000000001E-4"/>
    <n v="2E-3"/>
    <x v="0"/>
    <s v="WPPL 20:80 Mix (4th bottle)"/>
  </r>
  <r>
    <n v="825"/>
    <x v="51"/>
    <s v="F18SM4624A"/>
    <n v="1.3"/>
    <n v="1.4E-3"/>
    <n v="2E-3"/>
    <x v="1"/>
    <s v="WPPL 20:80 Mix (4th bottle)"/>
  </r>
  <r>
    <n v="826"/>
    <x v="51"/>
    <s v="F18SM4626A"/>
    <n v="3.2"/>
    <s v="NA"/>
    <n v="2E-3"/>
    <x v="1"/>
    <s v="WPPL 20:80 Mix (4th bottle)"/>
  </r>
  <r>
    <n v="827"/>
    <x v="51"/>
    <s v="F18SM4628A"/>
    <n v="2.1"/>
    <n v="2.0000000000000001E-4"/>
    <n v="2E-3"/>
    <x v="1"/>
    <s v="WPPL 20:80 Mix (4th bottle)"/>
  </r>
  <r>
    <n v="828"/>
    <x v="51"/>
    <s v="F18SM4629A"/>
    <n v="1.1000000000000001"/>
    <n v="5.0000000000000001E-4"/>
    <n v="2E-3"/>
    <x v="0"/>
    <s v="WPPL 20:80 Mix (4th bottle)"/>
  </r>
  <r>
    <n v="829"/>
    <x v="51"/>
    <s v="F18SM4631A"/>
    <n v="1.2"/>
    <n v="5.9999999999999995E-4"/>
    <n v="2E-3"/>
    <x v="0"/>
    <s v="WPPL 20:80 Mix (4th bottle)"/>
  </r>
  <r>
    <n v="830"/>
    <x v="51"/>
    <s v="F18SM4633A"/>
    <n v="2.4"/>
    <s v="NA"/>
    <n v="2E-3"/>
    <x v="0"/>
    <s v="WPPL 20:80 Mix (4th bottle)"/>
  </r>
  <r>
    <n v="831"/>
    <x v="51"/>
    <s v="F18SM4634A"/>
    <n v="5.0999999999999996"/>
    <n v="8.9999999999999998E-4"/>
    <n v="2E-3"/>
    <x v="0"/>
    <s v="WPPL 20:80 Mix (4th bottle)"/>
  </r>
  <r>
    <n v="832"/>
    <x v="51"/>
    <s v="F18SM4635A"/>
    <n v="4.3"/>
    <n v="1.9E-3"/>
    <n v="2E-3"/>
    <x v="0"/>
    <s v="WPPL 20:80 Mix (4th bottle)"/>
  </r>
  <r>
    <n v="833"/>
    <x v="51"/>
    <s v="F18SM4636A"/>
    <n v="3.3"/>
    <s v="NA"/>
    <n v="2E-3"/>
    <x v="0"/>
    <s v="WPPL 20:80 Mix (4th bottle)"/>
  </r>
  <r>
    <n v="834"/>
    <x v="51"/>
    <s v="F18SM4637A"/>
    <n v="4.0999999999999996"/>
    <n v="5.0000000000000001E-4"/>
    <n v="2E-3"/>
    <x v="0"/>
    <s v="WPPL 20:80 Mix (4th bottle)"/>
  </r>
  <r>
    <n v="835"/>
    <x v="51"/>
    <s v="F18SM4630A"/>
    <n v="3.4"/>
    <n v="6.9999999999999999E-4"/>
    <n v="2E-3"/>
    <x v="1"/>
    <s v="WPPL 20:80 Mix (4th bottle)"/>
  </r>
  <r>
    <n v="836"/>
    <x v="52"/>
    <s v="F18SM4639A"/>
    <n v="3.1"/>
    <s v="NA"/>
    <n v="2E-3"/>
    <x v="1"/>
    <s v="WPPL 20:80 Mix (4th bottle)"/>
  </r>
  <r>
    <n v="837"/>
    <x v="51"/>
    <s v="F18SM7076A"/>
    <n v="5.3"/>
    <n v="8.0000000000000004E-4"/>
    <n v="2E-3"/>
    <x v="0"/>
    <s v="WPPL 20:80 Mix (4th bottle)"/>
  </r>
  <r>
    <n v="838"/>
    <x v="52"/>
    <s v="F18SM7077A"/>
    <n v="5.4"/>
    <n v="1.1000000000000001E-3"/>
    <n v="2E-3"/>
    <x v="1"/>
    <s v="WPPL 20:80 Mix (4th bottle)"/>
  </r>
  <r>
    <n v="839"/>
    <x v="51"/>
    <s v="F18SM7078A"/>
    <n v="1.3"/>
    <n v="1E-4"/>
    <n v="2E-3"/>
    <x v="0"/>
    <s v="WPPL 20:80 Mix (4th bottle)"/>
  </r>
  <r>
    <n v="840"/>
    <x v="51"/>
    <s v="F18SM7079A"/>
    <n v="2.2999999999999998"/>
    <n v="0"/>
    <n v="2E-3"/>
    <x v="0"/>
    <s v="WPPL 20:80 Mix (4th bottle)"/>
  </r>
  <r>
    <n v="841"/>
    <x v="52"/>
    <s v="F18SM7080A"/>
    <n v="2.1"/>
    <n v="5.0000000000000001E-4"/>
    <n v="2E-3"/>
    <x v="1"/>
    <s v="WPPL 20:80 Mix (4th bottle)"/>
  </r>
  <r>
    <n v="842"/>
    <x v="51"/>
    <s v="F18SM7081A"/>
    <n v="2.4"/>
    <n v="2.9999999999999997E-4"/>
    <n v="2E-3"/>
    <x v="0"/>
    <s v="WPPL 20:80 Mix (4th bottle)"/>
  </r>
  <r>
    <n v="843"/>
    <x v="51"/>
    <s v="F18SM7083A"/>
    <n v="4.3"/>
    <n v="4.0000000000000002E-4"/>
    <n v="2E-3"/>
    <x v="0"/>
    <s v="WPPL 20:80 Mix (4th bottle)"/>
  </r>
  <r>
    <n v="844"/>
    <x v="52"/>
    <s v="F18SM7085A"/>
    <n v="4.0999999999999996"/>
    <n v="1.5E-3"/>
    <n v="2E-3"/>
    <x v="1"/>
    <s v="WPPL 20:80 Mix (4th bottle)"/>
  </r>
  <r>
    <n v="845"/>
    <x v="52"/>
    <s v="F18SM7086A"/>
    <n v="3.2"/>
    <n v="6.9999999999999999E-4"/>
    <n v="2E-3"/>
    <x v="0"/>
    <s v="WPPL 20:80 Mix (4th bottle)"/>
  </r>
  <r>
    <n v="846"/>
    <x v="52"/>
    <s v="F18SM7087A"/>
    <n v="5.0999999999999996"/>
    <n v="2.9999999999999997E-4"/>
    <n v="2E-3"/>
    <x v="1"/>
    <s v="WPPL 20:80 Mix (4th bottle)"/>
  </r>
  <r>
    <n v="847"/>
    <x v="52"/>
    <s v="F18SM7088A"/>
    <n v="4.4000000000000004"/>
    <n v="1E-3"/>
    <n v="2E-3"/>
    <x v="1"/>
    <s v="WPPL 20:80 Mix (4th bottle)"/>
  </r>
  <r>
    <n v="848"/>
    <x v="52"/>
    <s v="F18SM7090A"/>
    <n v="1.2"/>
    <n v="2.0000000000000001E-4"/>
    <n v="2E-3"/>
    <x v="0"/>
    <s v="WPPL 20:80 Mix (4th bottle)"/>
  </r>
  <r>
    <n v="849"/>
    <x v="52"/>
    <s v="F18SM7094A"/>
    <n v="4.3"/>
    <n v="1.1999999999999999E-3"/>
    <n v="2E-3"/>
    <x v="0"/>
    <s v="WPPL 20:80 Mix (4th bottle)"/>
  </r>
  <r>
    <n v="850"/>
    <x v="52"/>
    <s v="F18SM7095A"/>
    <n v="3.4"/>
    <n v="0"/>
    <n v="2E-3"/>
    <x v="0"/>
    <s v="WPPL 20:80 Mix (4th bottle)"/>
  </r>
  <r>
    <n v="851"/>
    <x v="52"/>
    <s v="F18SM7096A"/>
    <n v="5.2"/>
    <n v="1E-4"/>
    <n v="2E-3"/>
    <x v="0"/>
    <s v="WPPL 20:80 Mix (4th bottle)"/>
  </r>
  <r>
    <n v="852"/>
    <x v="52"/>
    <s v="F18SM7097A"/>
    <n v="5.3"/>
    <n v="5.0000000000000001E-4"/>
    <n v="2E-3"/>
    <x v="1"/>
    <s v="WPPL 20:80 Mix (4th bottle)"/>
  </r>
  <r>
    <n v="853"/>
    <x v="52"/>
    <s v="F18SM7098A"/>
    <n v="2.4"/>
    <n v="4.0000000000000002E-4"/>
    <n v="2E-3"/>
    <x v="0"/>
    <s v="WPPL 20:80 Mix (4th bottle)"/>
  </r>
  <r>
    <n v="854"/>
    <x v="52"/>
    <s v="F18SM7099A"/>
    <n v="3.2"/>
    <n v="2.9999999999999997E-4"/>
    <n v="2E-3"/>
    <x v="0"/>
    <s v="WPPL 20:80 Mix (4th bottle)"/>
  </r>
  <r>
    <n v="855"/>
    <x v="52"/>
    <s v="F18SM7100A"/>
    <n v="3.1"/>
    <n v="2.9999999999999997E-4"/>
    <n v="2E-3"/>
    <x v="0"/>
    <s v="WPPL 20:80 Mix (4th bottle)"/>
  </r>
  <r>
    <n v="856"/>
    <x v="52"/>
    <s v="F18SM7101A"/>
    <n v="5.4"/>
    <n v="2.9999999999999997E-4"/>
    <n v="2E-3"/>
    <x v="0"/>
    <s v="WPPL 20:80 Mix (4th bottle)"/>
  </r>
  <r>
    <n v="857"/>
    <x v="52"/>
    <s v="F18SM7104A"/>
    <n v="4.3"/>
    <n v="1.1999999999999999E-3"/>
    <n v="2E-3"/>
    <x v="0"/>
    <s v="WPPL 20:80 Mix (4th bottle)"/>
  </r>
  <r>
    <n v="858"/>
    <x v="51"/>
    <s v="F18SM7082A"/>
    <n v="5.2"/>
    <s v="NA"/>
    <n v="2E-3"/>
    <x v="0"/>
    <s v="WPPL 20:80 Mix (4th bottle)"/>
  </r>
  <r>
    <n v="859"/>
    <x v="53"/>
    <s v="F18SM7092A"/>
    <n v="2.2999999999999998"/>
    <n v="6.9999999999999999E-4"/>
    <n v="2E-3"/>
    <x v="1"/>
    <s v="WPPL 20:80 Mix (5th bottle)"/>
  </r>
  <r>
    <n v="860"/>
    <x v="53"/>
    <s v="F18SM7102A"/>
    <n v="3.3"/>
    <s v="NA"/>
    <n v="2E-3"/>
    <x v="1"/>
    <s v="WPPL 20:80 Mix (5th bottle)"/>
  </r>
  <r>
    <n v="861"/>
    <x v="53"/>
    <s v="F18SM7105A"/>
    <n v="1.4"/>
    <n v="5.0000000000000001E-4"/>
    <n v="2E-3"/>
    <x v="0"/>
    <s v="WPPL 20:80 Mix (5th bottle)"/>
  </r>
  <r>
    <n v="862"/>
    <x v="52"/>
    <s v="F18SM4640A"/>
    <n v="4.0999999999999996"/>
    <n v="8.0000000000000004E-4"/>
    <n v="2E-3"/>
    <x v="0"/>
    <s v="WPPL 20:80 Mix (4th bottle)"/>
  </r>
  <r>
    <n v="863"/>
    <x v="53"/>
    <s v="F18SM4641A"/>
    <n v="1.2"/>
    <s v="NA"/>
    <n v="2E-3"/>
    <x v="0"/>
    <s v="WPPL 20:80 Mix (5th bottle)"/>
  </r>
  <r>
    <n v="864"/>
    <x v="53"/>
    <s v="F18SM4642A"/>
    <n v="2.4"/>
    <n v="1E-4"/>
    <n v="2E-3"/>
    <x v="1"/>
    <s v="WPPL 20:80 Mix (5th bottle)"/>
  </r>
  <r>
    <n v="865"/>
    <x v="53"/>
    <s v="F18SM4643A"/>
    <n v="3.1"/>
    <s v="NA"/>
    <n v="2E-3"/>
    <x v="0"/>
    <s v="WPPL 20:80 Mix (5th bottle)"/>
  </r>
  <r>
    <n v="866"/>
    <x v="53"/>
    <s v="F18SM4644A"/>
    <n v="3.2"/>
    <n v="4.0000000000000002E-4"/>
    <n v="2E-3"/>
    <x v="1"/>
    <s v="WPPL 20:80 Mix (5th bottle)"/>
  </r>
  <r>
    <n v="867"/>
    <x v="53"/>
    <s v="F18SM4646A"/>
    <n v="4.3"/>
    <n v="5.9999999999999995E-4"/>
    <n v="2E-3"/>
    <x v="0"/>
    <s v="WPPL 20:80 Mix (5th bottle)"/>
  </r>
  <r>
    <n v="868"/>
    <x v="53"/>
    <s v="F18SM4647A"/>
    <n v="5.0999999999999996"/>
    <n v="1.2999999999999999E-3"/>
    <n v="2E-3"/>
    <x v="0"/>
    <s v="WPPL 20:80 Mix (5th bottle)"/>
  </r>
  <r>
    <n v="869"/>
    <x v="53"/>
    <s v="F18SM4648A"/>
    <n v="4.2"/>
    <n v="1E-4"/>
    <n v="2E-3"/>
    <x v="0"/>
    <s v="WPPL 20:80 Mix (5th bottle)"/>
  </r>
  <r>
    <n v="870"/>
    <x v="53"/>
    <s v="F18SM4651A"/>
    <n v="2.1"/>
    <n v="2.9999999999999997E-4"/>
    <n v="2E-3"/>
    <x v="0"/>
    <s v="WPPL 20:80 Mix (5th bottle)"/>
  </r>
  <r>
    <n v="871"/>
    <x v="54"/>
    <s v="E18SM4547A"/>
    <n v="4.4000000000000004"/>
    <n v="1.4E-3"/>
    <n v="2E-3"/>
    <x v="1"/>
    <s v="WPPL 20:80 Mix (5th bottle)"/>
  </r>
  <r>
    <n v="872"/>
    <x v="54"/>
    <s v="F18SM4600A"/>
    <n v="3.4"/>
    <n v="2.9999999999999997E-4"/>
    <n v="2E-3"/>
    <x v="0"/>
    <s v="WPPL 20:80 Mix (5th bottle)"/>
  </r>
  <r>
    <n v="873"/>
    <x v="54"/>
    <s v="F18SM4638A"/>
    <n v="5.0999999999999996"/>
    <n v="2.9999999999999997E-4"/>
    <n v="2E-3"/>
    <x v="1"/>
    <s v="WPPL 20:80 Mix (5th bottle)"/>
  </r>
  <r>
    <n v="874"/>
    <x v="54"/>
    <s v="F18SM4645A"/>
    <n v="4.0999999999999996"/>
    <n v="1.1999999999999999E-3"/>
    <n v="2E-3"/>
    <x v="1"/>
    <s v="WPPL 20:80 Mix (5th bottle)"/>
  </r>
  <r>
    <n v="875"/>
    <x v="54"/>
    <s v="F18SM4649A"/>
    <n v="5.2"/>
    <n v="1.5E-3"/>
    <n v="2E-3"/>
    <x v="1"/>
    <s v="WPPL 20:80 Mix (5th bottle)"/>
  </r>
  <r>
    <n v="876"/>
    <x v="54"/>
    <s v="F18SM4650A"/>
    <n v="5.3"/>
    <n v="1.6999999999999999E-3"/>
    <n v="2E-3"/>
    <x v="1"/>
    <s v="WPPL 20:80 Mix (5th bottle)"/>
  </r>
  <r>
    <n v="877"/>
    <x v="54"/>
    <s v="F18SM4652A"/>
    <n v="2.2999999999999998"/>
    <n v="4.0000000000000002E-4"/>
    <n v="2E-3"/>
    <x v="0"/>
    <s v="WPPL 20:80 Mix (5th bottle)"/>
  </r>
  <r>
    <n v="878"/>
    <x v="54"/>
    <s v="F18SM4653A"/>
    <n v="4.4000000000000004"/>
    <n v="1.1999999999999999E-3"/>
    <n v="2E-3"/>
    <x v="1"/>
    <s v="WPPL 20:80 Mix (5th bottle)"/>
  </r>
  <r>
    <n v="879"/>
    <x v="54"/>
    <s v="F18SM4654A"/>
    <n v="3.1"/>
    <n v="2.9999999999999997E-4"/>
    <n v="2E-3"/>
    <x v="0"/>
    <s v="WPPL 20:80 Mix (5th bottle)"/>
  </r>
  <r>
    <n v="880"/>
    <x v="54"/>
    <s v="F18SM4655A"/>
    <n v="3.3"/>
    <n v="2.0000000000000001E-4"/>
    <n v="2E-3"/>
    <x v="0"/>
    <s v="WPPL 20:80 Mix (5th bottle)"/>
  </r>
  <r>
    <n v="881"/>
    <x v="54"/>
    <s v="F18SM4656A"/>
    <n v="4.2"/>
    <n v="6.9999999999999999E-4"/>
    <n v="2E-3"/>
    <x v="0"/>
    <s v="WPPL 20:80 Mix (5th bottle)"/>
  </r>
  <r>
    <n v="882"/>
    <x v="54"/>
    <s v="F18SM4657A"/>
    <n v="1.4"/>
    <n v="6.9999999999999999E-4"/>
    <n v="2E-3"/>
    <x v="0"/>
    <s v="WPPL 20:80 Mix (5th bottle)"/>
  </r>
  <r>
    <n v="883"/>
    <x v="54"/>
    <s v="F18SM4658A"/>
    <n v="4.3"/>
    <n v="5.9999999999999995E-4"/>
    <n v="2E-3"/>
    <x v="1"/>
    <s v="WPPL 20:80 Mix (5th bottle)"/>
  </r>
  <r>
    <n v="884"/>
    <x v="54"/>
    <s v="F18SM4659A"/>
    <n v="3.2"/>
    <n v="1.6000000000000001E-3"/>
    <n v="2E-3"/>
    <x v="1"/>
    <s v="WPPL 20:80 Mix (5th bottle)"/>
  </r>
  <r>
    <n v="885"/>
    <x v="54"/>
    <s v="F18SM4660A"/>
    <n v="2.1"/>
    <n v="1E-4"/>
    <n v="2E-3"/>
    <x v="0"/>
    <s v="WPPL 20:80 Mix (5th bottle)"/>
  </r>
  <r>
    <n v="886"/>
    <x v="54"/>
    <s v="F18SM4661A"/>
    <n v="1.2"/>
    <n v="4.0000000000000002E-4"/>
    <n v="2E-3"/>
    <x v="0"/>
    <s v="WPPL 20:80 Mix (5th bottle)"/>
  </r>
  <r>
    <n v="887"/>
    <x v="54"/>
    <s v="F18SM4663A"/>
    <n v="2.4"/>
    <n v="1E-3"/>
    <n v="2E-3"/>
    <x v="0"/>
    <s v="WPPL 20:80 Mix (5th bottle)"/>
  </r>
  <r>
    <n v="888"/>
    <x v="54"/>
    <s v="F18SM4664A"/>
    <n v="5.4"/>
    <n v="1.1999999999999999E-3"/>
    <n v="2E-3"/>
    <x v="0"/>
    <s v="WPPL 20:80 Mix (5th bottle)"/>
  </r>
  <r>
    <n v="889"/>
    <x v="54"/>
    <s v="F18SM4665A"/>
    <n v="4.0999999999999996"/>
    <n v="4.0000000000000002E-4"/>
    <n v="2E-3"/>
    <x v="0"/>
    <s v="WPPL 20:80 Mix (5th bottle)"/>
  </r>
  <r>
    <n v="890"/>
    <x v="54"/>
    <s v="F18SM4666A"/>
    <n v="3.1"/>
    <n v="2.0000000000000001E-4"/>
    <n v="2E-3"/>
    <x v="0"/>
    <s v="WPPL 20:80 Mix (5th bottle)"/>
  </r>
  <r>
    <n v="891"/>
    <x v="54"/>
    <s v="F18SM4667A"/>
    <n v="1.1000000000000001"/>
    <n v="2.9999999999999997E-4"/>
    <n v="2E-3"/>
    <x v="0"/>
    <s v="WPPL 20:80 Mix (5th bottle)"/>
  </r>
  <r>
    <n v="892"/>
    <x v="54"/>
    <s v="F18SM4668A"/>
    <n v="1.3"/>
    <n v="2.0000000000000001E-4"/>
    <n v="2E-3"/>
    <x v="0"/>
    <s v="WPPL 20:80 Mix (5th bottle)"/>
  </r>
  <r>
    <n v="893"/>
    <x v="54"/>
    <s v="F18SM4670A"/>
    <n v="1.4"/>
    <s v="NA"/>
    <n v="2E-3"/>
    <x v="0"/>
    <s v="WPPL 20:80 Mix (5th bottle)"/>
  </r>
  <r>
    <n v="894"/>
    <x v="54"/>
    <s v="F18SM4671A"/>
    <n v="5.3"/>
    <n v="2.9999999999999997E-4"/>
    <n v="2E-3"/>
    <x v="0"/>
    <s v="WPPL 20:80 Mix (5th bottle)"/>
  </r>
  <r>
    <n v="895"/>
    <x v="54"/>
    <s v="F18SM4673A"/>
    <n v="4.0999999999999996"/>
    <n v="8.0000000000000004E-4"/>
    <n v="2E-3"/>
    <x v="0"/>
    <s v="WPPL 20:80 Mix (5th bottle)"/>
  </r>
  <r>
    <n v="896"/>
    <x v="54"/>
    <s v="F18SM4679A"/>
    <n v="4.3"/>
    <s v="NA"/>
    <n v="2E-3"/>
    <x v="0"/>
    <s v="WPPL 20:80 Mix (5th bottle)"/>
  </r>
  <r>
    <n v="897"/>
    <x v="54"/>
    <s v="F18SM4682A"/>
    <n v="3.2"/>
    <s v="NA"/>
    <n v="2E-3"/>
    <x v="0"/>
    <s v="WPPL 20:80 Mix (5th bottle)"/>
  </r>
  <r>
    <n v="898"/>
    <x v="55"/>
    <s v="F18SM7089A"/>
    <n v="1.1000000000000001"/>
    <s v="NA"/>
    <n v="2E-3"/>
    <x v="0"/>
    <s v="WPPL 20:80 Mix (5th bottle)"/>
  </r>
  <r>
    <n v="899"/>
    <x v="55"/>
    <s v="F18SM7093A"/>
    <n v="2.2000000000000002"/>
    <n v="5.0000000000000001E-4"/>
    <n v="2E-3"/>
    <x v="1"/>
    <s v="WPPL 20:80 Mix (5th bottle)"/>
  </r>
  <r>
    <n v="900"/>
    <x v="55"/>
    <s v="F18SM7103A"/>
    <n v="4.0999999999999996"/>
    <n v="1.1000000000000001E-3"/>
    <n v="2E-3"/>
    <x v="0"/>
    <s v="WPPL 20:80 Mix (5th bottle)"/>
  </r>
  <r>
    <n v="901"/>
    <x v="55"/>
    <s v="E18SM4492A"/>
    <n v="3.4"/>
    <n v="2.9999999999999997E-4"/>
    <n v="2E-3"/>
    <x v="1"/>
    <s v="WPPL 20:80 Mix (5th bottle)"/>
  </r>
  <r>
    <n v="902"/>
    <x v="55"/>
    <s v="F18SM4662A"/>
    <n v="3.3"/>
    <n v="8.9999999999999998E-4"/>
    <n v="2E-3"/>
    <x v="1"/>
    <s v="WPPL 20:80 Mix (5th bottle)"/>
  </r>
  <r>
    <n v="903"/>
    <x v="55"/>
    <s v="F18SM4672A"/>
    <n v="5.4"/>
    <s v="NA"/>
    <n v="2E-3"/>
    <x v="1"/>
    <s v="WPPL 20:80 Mix (5th bottle)"/>
  </r>
  <r>
    <n v="904"/>
    <x v="55"/>
    <s v="F18SM4674A"/>
    <n v="2.4"/>
    <n v="1.1000000000000001E-3"/>
    <n v="2E-3"/>
    <x v="0"/>
    <s v="WPPL 20:80 Mix (5th bottle)"/>
  </r>
  <r>
    <n v="905"/>
    <x v="55"/>
    <s v="F18SM4675A"/>
    <n v="2.2999999999999998"/>
    <n v="2.9999999999999997E-4"/>
    <n v="2E-3"/>
    <x v="0"/>
    <s v="WPPL 20:80 Mix (5th bottle)"/>
  </r>
  <r>
    <n v="906"/>
    <x v="55"/>
    <s v="F18SM4676A"/>
    <n v="3.1"/>
    <s v="NA"/>
    <n v="2E-3"/>
    <x v="0"/>
    <s v="WPPL 20:80 Mix (5th bottle)"/>
  </r>
  <r>
    <n v="907"/>
    <x v="55"/>
    <s v="F18SM4677A"/>
    <n v="2.2000000000000002"/>
    <s v="NA"/>
    <n v="2E-3"/>
    <x v="0"/>
    <s v="WPPL 20:80 Mix (5th bottle)"/>
  </r>
  <r>
    <n v="908"/>
    <x v="55"/>
    <s v="F18SM4678A"/>
    <n v="2.1"/>
    <n v="5.9999999999999995E-4"/>
    <n v="2E-3"/>
    <x v="0"/>
    <s v="WPPL 20:80 Mix (5th bottle)"/>
  </r>
  <r>
    <n v="909"/>
    <x v="55"/>
    <s v="F18SM4680A"/>
    <n v="1.1000000000000001"/>
    <n v="5.9999999999999995E-4"/>
    <n v="2E-3"/>
    <x v="0"/>
    <s v="WPPL 20:80 Mix (5th bottle)"/>
  </r>
  <r>
    <n v="910"/>
    <x v="55"/>
    <s v="F18SM4681A"/>
    <n v="3.4"/>
    <n v="8.0000000000000004E-4"/>
    <n v="2E-3"/>
    <x v="0"/>
    <s v="WPPL 20:80 Mix (5th bottle)"/>
  </r>
  <r>
    <n v="911"/>
    <x v="55"/>
    <s v="F18SM4684A"/>
    <n v="1.4"/>
    <n v="1.4E-3"/>
    <n v="2E-3"/>
    <x v="0"/>
    <s v="WPPL 20:80 Mix (5th bottle)"/>
  </r>
  <r>
    <n v="912"/>
    <x v="55"/>
    <s v="F18SM4685A"/>
    <n v="3.2"/>
    <s v="NA"/>
    <n v="2E-3"/>
    <x v="0"/>
    <s v="WPPL 20:80 Mix (5th bottle)"/>
  </r>
  <r>
    <n v="913"/>
    <x v="55"/>
    <s v="F18SM4686A"/>
    <n v="2.1"/>
    <n v="1.1000000000000001E-3"/>
    <n v="2E-3"/>
    <x v="0"/>
    <s v="WPPL 20:80 Mix (5th bottle)"/>
  </r>
  <r>
    <n v="914"/>
    <x v="55"/>
    <s v="F18SM4687A"/>
    <n v="2.4"/>
    <n v="6.9999999999999999E-4"/>
    <n v="2E-3"/>
    <x v="0"/>
    <s v="WPPL 20:80 Mix (5th bottle)"/>
  </r>
  <r>
    <n v="915"/>
    <x v="55"/>
    <s v="F18SM4689A"/>
    <n v="2.2999999999999998"/>
    <s v="NA"/>
    <n v="2E-3"/>
    <x v="0"/>
    <s v="WPPL 20:80 Mix (5th bottle)"/>
  </r>
  <r>
    <n v="916"/>
    <x v="55"/>
    <s v="F18SM4691A"/>
    <n v="4.3"/>
    <s v="NA"/>
    <n v="2E-3"/>
    <x v="0"/>
    <s v="WPPL 20:80 Mix (5th bottle)"/>
  </r>
  <r>
    <n v="917"/>
    <x v="55"/>
    <s v="F18SM4695A"/>
    <n v="3.2"/>
    <n v="5.9999999999999995E-4"/>
    <n v="2E-3"/>
    <x v="0"/>
    <s v="WPPL 20:80 Mix (5th bottle)"/>
  </r>
  <r>
    <n v="918"/>
    <x v="55"/>
    <s v="F18SM4698A"/>
    <n v="2.1"/>
    <n v="1E-3"/>
    <n v="2E-3"/>
    <x v="0"/>
    <s v="WPPL 20:80 Mix (5th bottle)"/>
  </r>
  <r>
    <n v="919"/>
    <x v="55"/>
    <s v="E18SM4408A"/>
    <n v="4.4000000000000004"/>
    <n v="2.9999999999999997E-4"/>
    <n v="2E-3"/>
    <x v="0"/>
    <s v="WPPL 20:80 Mix (5th bottle)"/>
  </r>
  <r>
    <n v="920"/>
    <x v="55"/>
    <s v="E18SM4546A"/>
    <n v="5.4"/>
    <n v="2.0000000000000001E-4"/>
    <n v="2E-3"/>
    <x v="1"/>
    <s v="WPPL 20:80 Mix (2nd bottle)"/>
  </r>
  <r>
    <n v="921"/>
    <x v="55"/>
    <s v="F18SM4688A"/>
    <n v="2.2000000000000002"/>
    <n v="1E-3"/>
    <n v="2E-3"/>
    <x v="1"/>
    <s v="WPPL 20:80 Mix (5th bottle)"/>
  </r>
  <r>
    <n v="922"/>
    <x v="55"/>
    <s v="F18SM4692A"/>
    <n v="3.3"/>
    <n v="1.4E-3"/>
    <n v="2E-3"/>
    <x v="1"/>
    <s v="WPPL 20:80 Mix (5th bottle)"/>
  </r>
  <r>
    <n v="923"/>
    <x v="56"/>
    <s v="F18SM4693A"/>
    <n v="3.1"/>
    <n v="1E-3"/>
    <n v="2E-3"/>
    <x v="1"/>
    <s v="WPPL 20:80 Mix (6th bottle)"/>
  </r>
  <r>
    <n v="924"/>
    <x v="55"/>
    <s v="F18SM4696A"/>
    <n v="1.4"/>
    <s v="NA"/>
    <n v="2E-3"/>
    <x v="0"/>
    <s v="WPPL 20:80 Mix (5th bottle)"/>
  </r>
  <r>
    <n v="925"/>
    <x v="55"/>
    <s v="F18SM4697A"/>
    <n v="2.4"/>
    <n v="1E-4"/>
    <n v="2E-3"/>
    <x v="0"/>
    <s v="WPPL 20:80 Mix (5th bottle)"/>
  </r>
  <r>
    <n v="926"/>
    <x v="55"/>
    <s v="F18SM4703A"/>
    <n v="3.4"/>
    <n v="1E-4"/>
    <n v="2E-3"/>
    <x v="0"/>
    <s v="WPPL 20:80 Mix (5th bottle)"/>
  </r>
  <r>
    <n v="927"/>
    <x v="56"/>
    <s v="E18SM4503A"/>
    <n v="4.4000000000000004"/>
    <n v="1.1000000000000001E-3"/>
    <n v="2E-3"/>
    <x v="1"/>
    <s v="WPPL 20:80 Mix (6th bottle)"/>
  </r>
  <r>
    <n v="928"/>
    <x v="56"/>
    <s v="F18SM4669A"/>
    <n v="1.2"/>
    <n v="1E-3"/>
    <n v="2E-3"/>
    <x v="1"/>
    <s v="WPPL 20:80 Mix (6th bottle)"/>
  </r>
  <r>
    <n v="929"/>
    <x v="56"/>
    <s v="F18SM4683A"/>
    <n v="1.3"/>
    <s v="NA"/>
    <n v="2E-3"/>
    <x v="1"/>
    <s v="WPPL 20:80 Mix (6th bottle)"/>
  </r>
  <r>
    <n v="930"/>
    <x v="56"/>
    <s v="F18SM4694A"/>
    <n v="5.3"/>
    <n v="5.9999999999999995E-4"/>
    <n v="2E-3"/>
    <x v="1"/>
    <s v="WPPL 20:80 Mix (6th bottle)"/>
  </r>
  <r>
    <n v="931"/>
    <x v="56"/>
    <s v="F18SM4700A"/>
    <n v="4.3"/>
    <n v="1.4E-3"/>
    <n v="2E-3"/>
    <x v="1"/>
    <s v="WPPL 20:80 Mix (6th bottle)"/>
  </r>
  <r>
    <n v="932"/>
    <x v="56"/>
    <s v="F18SM4701A"/>
    <n v="2.1"/>
    <n v="1.6999999999999999E-3"/>
    <n v="2E-3"/>
    <x v="0"/>
    <s v="WPPL 20:80 Mix (6th bottle)"/>
  </r>
  <r>
    <n v="933"/>
    <x v="56"/>
    <s v="F18SM4702A"/>
    <n v="2.2999999999999998"/>
    <n v="2.9999999999999997E-4"/>
    <n v="2E-3"/>
    <x v="1"/>
    <s v="WPPL 20:80 Mix (6th bottle)"/>
  </r>
  <r>
    <n v="934"/>
    <x v="56"/>
    <s v="F18SM4704A"/>
    <n v="2.4"/>
    <n v="1.5E-3"/>
    <n v="2E-3"/>
    <x v="0"/>
    <s v="WPPL 20:80 Mix (6th bottle)"/>
  </r>
  <r>
    <n v="935"/>
    <x v="56"/>
    <s v="F18SM4705A"/>
    <n v="3.2"/>
    <s v="NA"/>
    <n v="2E-3"/>
    <x v="1"/>
    <s v="WPPL 20:80 Mix (6th bottle)"/>
  </r>
  <r>
    <n v="936"/>
    <x v="56"/>
    <s v="F18SM4707A"/>
    <n v="3.3"/>
    <n v="1.4E-3"/>
    <n v="2E-3"/>
    <x v="1"/>
    <s v="WPPL 20:80 Mix (6th bottle)"/>
  </r>
  <r>
    <n v="937"/>
    <x v="56"/>
    <s v="F18SM4708A"/>
    <n v="4.2"/>
    <s v="NA"/>
    <n v="2E-3"/>
    <x v="0"/>
    <s v="WPPL 20:80 Mix (6th bottle)"/>
  </r>
  <r>
    <n v="938"/>
    <x v="56"/>
    <s v="F18SM4709A"/>
    <n v="1.4"/>
    <n v="1.5E-3"/>
    <n v="2E-3"/>
    <x v="0"/>
    <s v="WPPL 20:80 Mix (6th bottle)"/>
  </r>
  <r>
    <n v="939"/>
    <x v="56"/>
    <s v="F18SM4710A"/>
    <n v="1.1000000000000001"/>
    <n v="2.9999999999999997E-4"/>
    <n v="2E-3"/>
    <x v="0"/>
    <s v="WPPL 20:80 Mix (6th bottle)"/>
  </r>
  <r>
    <n v="940"/>
    <x v="56"/>
    <s v="F18SM4711A"/>
    <n v="3.4"/>
    <n v="2.9999999999999997E-4"/>
    <n v="2E-3"/>
    <x v="0"/>
    <s v="WPPL 20:80 Mix (6th bottle)"/>
  </r>
  <r>
    <n v="941"/>
    <x v="55"/>
    <s v="F18SM7091A"/>
    <n v="5.2"/>
    <n v="2.0000000000000001E-4"/>
    <n v="2E-3"/>
    <x v="0"/>
    <s v="WPPL 20:80 Mix (5th bottle)"/>
  </r>
  <r>
    <n v="942"/>
    <x v="56"/>
    <s v="F18SM7106A"/>
    <n v="5.4"/>
    <n v="8.9999999999999998E-4"/>
    <n v="2E-3"/>
    <x v="0"/>
    <s v="WPPL 20:80 Mix (6th bottle)"/>
  </r>
  <r>
    <n v="943"/>
    <x v="56"/>
    <s v="F18SM7108A"/>
    <n v="3.1"/>
    <n v="1E-3"/>
    <n v="2E-3"/>
    <x v="0"/>
    <s v="WPPL 20:80 Mix (6th bottle)"/>
  </r>
  <r>
    <n v="944"/>
    <x v="56"/>
    <s v="F18SM7110A"/>
    <n v="4.3"/>
    <n v="1.9E-3"/>
    <n v="2E-3"/>
    <x v="0"/>
    <s v="WPPL 20:80 Mix (6th bottle)"/>
  </r>
  <r>
    <n v="945"/>
    <x v="56"/>
    <s v="F18SM7111A"/>
    <n v="2.4"/>
    <n v="1.9E-3"/>
    <n v="2E-3"/>
    <x v="0"/>
    <s v="WPPL 20:80 Mix (6th bottle)"/>
  </r>
  <r>
    <n v="946"/>
    <x v="56"/>
    <s v="F18SM7113A"/>
    <n v="3.4"/>
    <n v="1E-3"/>
    <n v="2E-3"/>
    <x v="0"/>
    <s v="WPPL 20:80 Mix (6th bottle)"/>
  </r>
  <r>
    <n v="947"/>
    <x v="56"/>
    <s v="F18SM7116A"/>
    <n v="1.2"/>
    <n v="5.0000000000000001E-4"/>
    <n v="2E-3"/>
    <x v="0"/>
    <s v="WPPL 20:80 Mix (6th bottle)"/>
  </r>
  <r>
    <n v="948"/>
    <x v="57"/>
    <s v="F18SM4690A"/>
    <n v="5.4"/>
    <n v="4.0000000000000002E-4"/>
    <n v="2E-3"/>
    <x v="1"/>
    <s v="WPPL 20:80 Mix (6th bottle)"/>
  </r>
  <r>
    <n v="949"/>
    <x v="57"/>
    <s v="F18SM4699A"/>
    <n v="4.3"/>
    <n v="2.9999999999999997E-4"/>
    <n v="2E-3"/>
    <x v="1"/>
    <s v="WPPL 20:80 Mix (6th bottle)"/>
  </r>
  <r>
    <n v="950"/>
    <x v="57"/>
    <s v="F18SM4706A"/>
    <n v="2.2000000000000002"/>
    <n v="2.0000000000000001E-4"/>
    <n v="2E-3"/>
    <x v="1"/>
    <s v="WPPL 20:80 Mix (6th bottle)"/>
  </r>
  <r>
    <n v="951"/>
    <x v="57"/>
    <s v="F18SM7107A"/>
    <n v="5.3"/>
    <n v="5.0000000000000001E-4"/>
    <n v="2E-3"/>
    <x v="1"/>
    <s v="WPPL 20:80 Mix (6th bottle)"/>
  </r>
  <r>
    <n v="952"/>
    <x v="57"/>
    <s v="F18SM7109A"/>
    <n v="4.0999999999999996"/>
    <n v="1.8E-3"/>
    <n v="2E-3"/>
    <x v="1"/>
    <s v="WPPL 20:80 Mix (6th bottle)"/>
  </r>
  <r>
    <n v="953"/>
    <x v="57"/>
    <s v="F18SM7112A"/>
    <n v="4.2"/>
    <n v="2.0000000000000001E-4"/>
    <n v="2E-3"/>
    <x v="1"/>
    <s v="WPPL 20:80 Mix (6th bottle)"/>
  </r>
  <r>
    <n v="954"/>
    <x v="57"/>
    <s v="F18SM7114A"/>
    <n v="2.1"/>
    <s v="NA"/>
    <n v="2E-3"/>
    <x v="1"/>
    <s v="WPPL 20:80 Mix (6th bottle)"/>
  </r>
  <r>
    <n v="955"/>
    <x v="57"/>
    <s v="F18SM7115A"/>
    <n v="1.3"/>
    <n v="8.0000000000000004E-4"/>
    <n v="2E-3"/>
    <x v="1"/>
    <s v="WPPL 20:80 Mix (6th bottle)"/>
  </r>
  <r>
    <n v="956"/>
    <x v="57"/>
    <s v="F18SM7117A"/>
    <n v="1.4"/>
    <n v="5.9999999999999995E-4"/>
    <n v="2E-3"/>
    <x v="0"/>
    <s v="WPPL 20:80 Mix (6th bottle)"/>
  </r>
  <r>
    <n v="957"/>
    <x v="57"/>
    <s v="F18SM7118A"/>
    <n v="1.1000000000000001"/>
    <n v="2.0000000000000001E-4"/>
    <n v="2E-3"/>
    <x v="0"/>
    <s v="WPPL 20:80 Mix (6th bottle)"/>
  </r>
  <r>
    <n v="958"/>
    <x v="57"/>
    <s v="F18SM7120A"/>
    <n v="2.2999999999999998"/>
    <n v="1E-4"/>
    <n v="2E-3"/>
    <x v="0"/>
    <s v="WPPL 20:80 Mix (6th bottle)"/>
  </r>
  <r>
    <n v="959"/>
    <x v="57"/>
    <s v="F18SM7121A"/>
    <n v="2.4"/>
    <n v="1.9E-3"/>
    <n v="2E-3"/>
    <x v="0"/>
    <s v="WPPL 20:80 Mix (6th bottle)"/>
  </r>
  <r>
    <n v="960"/>
    <x v="57"/>
    <s v="F18SM7124A"/>
    <n v="3.1"/>
    <n v="2.9999999999999997E-4"/>
    <n v="2E-3"/>
    <x v="0"/>
    <s v="WPPL 20:80 Mix (6th bottle)"/>
  </r>
  <r>
    <n v="961"/>
    <x v="57"/>
    <s v="F18SM7126A"/>
    <n v="4.4000000000000004"/>
    <n v="6.9999999999999999E-4"/>
    <n v="2E-3"/>
    <x v="1"/>
    <s v="WPPL 20:80 Mix (6th bottle)"/>
  </r>
  <r>
    <n v="962"/>
    <x v="57"/>
    <s v="F18SM7127A"/>
    <n v="5.3"/>
    <n v="2.0000000000000001E-4"/>
    <n v="2E-3"/>
    <x v="0"/>
    <s v="WPPL 20:80 Mix (6th bottle)"/>
  </r>
  <r>
    <n v="963"/>
    <x v="57"/>
    <s v="F18SM7129A"/>
    <n v="2.2000000000000002"/>
    <n v="2.9999999999999997E-4"/>
    <n v="2E-3"/>
    <x v="0"/>
    <s v="WPPL 20:80 Mix (6th bottle)"/>
  </r>
  <r>
    <n v="964"/>
    <x v="57"/>
    <s v="F18SM7130A"/>
    <n v="1.2"/>
    <s v="NA"/>
    <n v="2E-3"/>
    <x v="0"/>
    <s v="WPPL 20:80 Mix (6th bottle)"/>
  </r>
  <r>
    <n v="965"/>
    <x v="57"/>
    <s v="F18SM7131A"/>
    <n v="4.0999999999999996"/>
    <n v="1.2999999999999999E-3"/>
    <n v="2E-3"/>
    <x v="0"/>
    <s v="WPPL 20:80 Mix (6th bottle)"/>
  </r>
  <r>
    <n v="966"/>
    <x v="57"/>
    <s v="F18SM7133A"/>
    <n v="4.3"/>
    <n v="2.0000000000000001E-4"/>
    <n v="2E-3"/>
    <x v="0"/>
    <s v="WPPL 20:80 Mix (6th bottle)"/>
  </r>
  <r>
    <n v="967"/>
    <x v="57"/>
    <s v="F18SM7084A"/>
    <n v="5.2"/>
    <n v="1E-4"/>
    <n v="2E-3"/>
    <x v="1"/>
    <s v="WPPL 20:80 Mix (6th bottle)"/>
  </r>
  <r>
    <n v="968"/>
    <x v="58"/>
    <s v="F18SM7123A"/>
    <n v="3.4"/>
    <s v="NA"/>
    <n v="2E-3"/>
    <x v="1"/>
    <s v="WPPL 20:80 Mix (6th bottle)"/>
  </r>
  <r>
    <n v="969"/>
    <x v="58"/>
    <s v="F18SM7132A"/>
    <n v="1.3"/>
    <n v="1.8E-3"/>
    <n v="2E-3"/>
    <x v="1"/>
    <s v="WPPL 20:80 Mix (6th bottle)"/>
  </r>
  <r>
    <n v="970"/>
    <x v="58"/>
    <s v="F18SM7119A"/>
    <n v="5.0999999999999996"/>
    <n v="1.4E-3"/>
    <n v="2E-3"/>
    <x v="1"/>
    <s v="WPPL 20:80 Mix (6th bottle)"/>
  </r>
  <r>
    <n v="971"/>
    <x v="58"/>
    <s v="F18SM7122A"/>
    <n v="3.2"/>
    <s v="NA"/>
    <n v="2E-3"/>
    <x v="1"/>
    <s v="WPPL 20:80 Mix (6th bottle)"/>
  </r>
  <r>
    <n v="972"/>
    <x v="58"/>
    <s v="F18SM7128A"/>
    <n v="5.0999999999999996"/>
    <s v="NA"/>
    <n v="2E-3"/>
    <x v="1"/>
    <s v="WPPL 20:80 Mix (6th bottle)"/>
  </r>
  <r>
    <n v="973"/>
    <x v="58"/>
    <s v="F18SM7134A"/>
    <n v="4.0999999999999996"/>
    <n v="1.1000000000000001E-3"/>
    <n v="2E-3"/>
    <x v="0"/>
    <s v="WPPL 20:80 Mix (6th bottle)"/>
  </r>
  <r>
    <n v="974"/>
    <x v="58"/>
    <s v="F18SM7135A"/>
    <n v="4.3"/>
    <n v="2.9999999999999997E-4"/>
    <n v="2E-3"/>
    <x v="0"/>
    <s v="WPPL 20:80 Mix (6th bottle)"/>
  </r>
  <r>
    <n v="975"/>
    <x v="58"/>
    <s v="F18SM7136A"/>
    <n v="4.2"/>
    <n v="1.4E-3"/>
    <n v="2E-3"/>
    <x v="0"/>
    <s v="WPPL 20:80 Mix (6th bottle)"/>
  </r>
  <r>
    <n v="976"/>
    <x v="58"/>
    <s v="F18SM7137A"/>
    <n v="4.4000000000000004"/>
    <s v="NA"/>
    <n v="2E-3"/>
    <x v="0"/>
    <s v="WPPL 20:80 Mix (6th bottle)"/>
  </r>
  <r>
    <n v="977"/>
    <x v="58"/>
    <s v="F18SM7139A"/>
    <n v="3.1"/>
    <n v="8.9999999999999998E-4"/>
    <n v="2E-3"/>
    <x v="0"/>
    <s v="WPPL 20:80 Mix (6th bottle)"/>
  </r>
  <r>
    <n v="978"/>
    <x v="58"/>
    <s v="F18SM7141A"/>
    <n v="2.4"/>
    <s v="NA"/>
    <n v="2E-3"/>
    <x v="0"/>
    <s v="WPPL 20:80 Mix (6th bottle)"/>
  </r>
  <r>
    <n v="979"/>
    <x v="58"/>
    <s v="F18SM7142A"/>
    <n v="2.2999999999999998"/>
    <n v="1E-4"/>
    <n v="2E-3"/>
    <x v="0"/>
    <s v="WPPL 20:80 Mix (6th bottle)"/>
  </r>
  <r>
    <n v="980"/>
    <x v="58"/>
    <s v="F18SM4712A"/>
    <n v="2.2000000000000002"/>
    <n v="2.0000000000000001E-4"/>
    <n v="2E-3"/>
    <x v="0"/>
    <s v="WPPL 20:80 Mix (6th bottle)"/>
  </r>
  <r>
    <n v="981"/>
    <x v="58"/>
    <s v="F18SM4715A"/>
    <n v="1.4"/>
    <n v="4.0000000000000002E-4"/>
    <n v="2E-3"/>
    <x v="0"/>
    <s v="WPPL 20:80 Mix (6th bottle)"/>
  </r>
  <r>
    <n v="982"/>
    <x v="58"/>
    <s v="F18SM4716A"/>
    <n v="2.2999999999999998"/>
    <n v="2.0000000000000001E-4"/>
    <n v="2E-3"/>
    <x v="0"/>
    <s v="WPPL 20:80 Mix (6th bottle)"/>
  </r>
  <r>
    <n v="983"/>
    <x v="58"/>
    <s v="F18SM4717A"/>
    <n v="1.3"/>
    <s v="NA"/>
    <n v="2E-3"/>
    <x v="0"/>
    <s v="WPPL 20:80 Mix (6th bottle)"/>
  </r>
  <r>
    <n v="984"/>
    <x v="58"/>
    <s v="F18SM4718A"/>
    <n v="1.2"/>
    <n v="5.0000000000000001E-4"/>
    <n v="2E-3"/>
    <x v="0"/>
    <s v="WPPL 20:80 Mix (6th bottle)"/>
  </r>
  <r>
    <n v="985"/>
    <x v="58"/>
    <s v="F18SM4720A"/>
    <n v="4.3"/>
    <n v="5.0000000000000001E-4"/>
    <n v="2E-3"/>
    <x v="0"/>
    <s v="WPPL 20:80 Mix (6th bottle)"/>
  </r>
  <r>
    <n v="986"/>
    <x v="58"/>
    <s v="F18SM4722A"/>
    <n v="4.0999999999999996"/>
    <n v="2.9999999999999997E-4"/>
    <n v="2E-3"/>
    <x v="0"/>
    <s v="WPPL 20:80 Mix (6th bottle)"/>
  </r>
  <r>
    <n v="987"/>
    <x v="58"/>
    <s v="F18SM4724A"/>
    <n v="1.1000000000000001"/>
    <n v="8.0000000000000004E-4"/>
    <n v="2E-3"/>
    <x v="0"/>
    <s v="WPPL 20:80 Mix (6th bottle)"/>
  </r>
  <r>
    <n v="988"/>
    <x v="59"/>
    <s v="F18SM7138A"/>
    <n v="5.2"/>
    <s v="NA"/>
    <n v="2E-3"/>
    <x v="1"/>
    <s v="WPPL 20:80 Mix (7th bottle)"/>
  </r>
  <r>
    <n v="989"/>
    <x v="59"/>
    <s v="F18SM4713A"/>
    <n v="2.1"/>
    <n v="2.9999999999999997E-4"/>
    <n v="2E-3"/>
    <x v="1"/>
    <s v="WPPL 20:80 Mix (7th bottle)"/>
  </r>
  <r>
    <n v="990"/>
    <x v="59"/>
    <s v="F18SM4714A"/>
    <n v="3.2"/>
    <n v="8.0000000000000004E-4"/>
    <n v="2E-3"/>
    <x v="1"/>
    <s v="WPPL 20:80 Mix (7th bottle)"/>
  </r>
  <r>
    <n v="991"/>
    <x v="59"/>
    <s v="F18SM4719A"/>
    <n v="4.4000000000000004"/>
    <n v="2.0000000000000001E-4"/>
    <n v="2E-3"/>
    <x v="1"/>
    <s v="WPPL 20:80 Mix (7th bottle)"/>
  </r>
  <r>
    <n v="992"/>
    <x v="59"/>
    <s v="F18SM4721A"/>
    <n v="4.2"/>
    <n v="1.5E-3"/>
    <n v="2E-3"/>
    <x v="1"/>
    <s v="WPPL 20:80 Mix (7th bottle)"/>
  </r>
  <r>
    <n v="993"/>
    <x v="59"/>
    <s v="F18SM4723A"/>
    <n v="3.4"/>
    <n v="8.9999999999999998E-4"/>
    <n v="2E-3"/>
    <x v="1"/>
    <s v="WPPL 20:80 Mix (7th bottle)"/>
  </r>
  <r>
    <n v="994"/>
    <x v="59"/>
    <s v="F18SM4725A"/>
    <n v="2.4"/>
    <n v="8.0000000000000004E-4"/>
    <n v="2E-3"/>
    <x v="1"/>
    <s v="WPPL 20:80 Mix (7th bottle)"/>
  </r>
  <r>
    <n v="995"/>
    <x v="59"/>
    <s v="F18SM4726A"/>
    <n v="5.3"/>
    <n v="8.0000000000000004E-4"/>
    <n v="2E-3"/>
    <x v="0"/>
    <s v="WPPL 20:80 Mix (7th bottle)"/>
  </r>
  <r>
    <n v="996"/>
    <x v="59"/>
    <s v="F18SM4727A"/>
    <n v="3.1"/>
    <n v="1.5E-3"/>
    <n v="2E-3"/>
    <x v="1"/>
    <s v="WPPL 20:80 Mix (7th bottle)"/>
  </r>
  <r>
    <n v="997"/>
    <x v="59"/>
    <s v="F18SM4729A"/>
    <n v="4.3"/>
    <n v="1.2999999999999999E-3"/>
    <n v="2E-3"/>
    <x v="1"/>
    <s v="WPPL 20:80 Mix (7th bottle)"/>
  </r>
  <r>
    <n v="998"/>
    <x v="59"/>
    <s v="F18SM4730A"/>
    <n v="2.2000000000000002"/>
    <n v="1E-4"/>
    <n v="2E-3"/>
    <x v="0"/>
    <s v="WPPL 20:80 Mix (7th bottle)"/>
  </r>
  <r>
    <n v="999"/>
    <x v="59"/>
    <s v="F18SM4731A"/>
    <n v="4.0999999999999996"/>
    <n v="2.9999999999999997E-4"/>
    <n v="2E-3"/>
    <x v="0"/>
    <s v="WPPL 20:80 Mix (7th bottle)"/>
  </r>
  <r>
    <n v="1000"/>
    <x v="59"/>
    <s v="F18SM4732A"/>
    <n v="1.4"/>
    <s v="NA"/>
    <n v="2E-3"/>
    <x v="0"/>
    <s v="WPPL 20:80 Mix (7th bottle)"/>
  </r>
  <r>
    <n v="1001"/>
    <x v="59"/>
    <s v="F18SM4733A"/>
    <n v="2.2999999999999998"/>
    <n v="5.9999999999999995E-4"/>
    <n v="2E-3"/>
    <x v="0"/>
    <s v="WPPL 20:80 Mix (7th bottle)"/>
  </r>
  <r>
    <n v="1002"/>
    <x v="59"/>
    <s v="F18SM4734A"/>
    <n v="1.3"/>
    <n v="2.9999999999999997E-4"/>
    <n v="2E-3"/>
    <x v="0"/>
    <s v="WPPL 20:80 Mix (7th bottle)"/>
  </r>
  <r>
    <n v="1003"/>
    <x v="59"/>
    <s v="F18SM4735A"/>
    <n v="1.2"/>
    <n v="8.0000000000000004E-4"/>
    <n v="2E-3"/>
    <x v="0"/>
    <s v="WPPL 20:80 Mix (7th bottle)"/>
  </r>
  <r>
    <n v="1004"/>
    <x v="59"/>
    <s v="F18SM4737A"/>
    <n v="1.1000000000000001"/>
    <s v="NA"/>
    <n v="2E-3"/>
    <x v="0"/>
    <s v="WPPL 20:80 Mix (7th bottle)"/>
  </r>
  <r>
    <n v="1005"/>
    <x v="59"/>
    <s v="F18SM4738A"/>
    <n v="2.1"/>
    <s v="NA"/>
    <n v="2E-3"/>
    <x v="0"/>
    <s v="WPPL 20:80 Mix (7th bottle)"/>
  </r>
  <r>
    <n v="1006"/>
    <x v="59"/>
    <s v="F18SM4736A"/>
    <n v="5.0999999999999996"/>
    <n v="2.0000000000000001E-4"/>
    <n v="2E-3"/>
    <x v="0"/>
    <s v="WPPL 20:80 Mix (7th bottle)"/>
  </r>
  <r>
    <n v="1007"/>
    <x v="59"/>
    <s v="F18SM4739A"/>
    <n v="4.2"/>
    <s v="NA"/>
    <n v="2E-3"/>
    <x v="0"/>
    <s v="WPPL 20:80 Mix (7th bottle)"/>
  </r>
  <r>
    <n v="1008"/>
    <x v="59"/>
    <s v="F18SM4740A"/>
    <n v="3.2"/>
    <n v="1E-3"/>
    <n v="2E-3"/>
    <x v="0"/>
    <s v="WPPL 20:80 Mix (7th bottle)"/>
  </r>
  <r>
    <n v="1009"/>
    <x v="59"/>
    <s v="F18SM4741A"/>
    <n v="4.4000000000000004"/>
    <n v="2.9999999999999997E-4"/>
    <n v="2E-3"/>
    <x v="1"/>
    <s v="WPPL 20:80 Mix (7th bottle)"/>
  </r>
  <r>
    <n v="1010"/>
    <x v="59"/>
    <s v="F18SM4742A"/>
    <n v="5.2"/>
    <n v="1.1000000000000001E-3"/>
    <n v="2E-3"/>
    <x v="0"/>
    <s v="WPPL 20:80 Mix (7th bottle)"/>
  </r>
  <r>
    <n v="1011"/>
    <x v="59"/>
    <s v="F18SM4743A"/>
    <n v="3.4"/>
    <n v="8.9999999999999998E-4"/>
    <n v="2E-3"/>
    <x v="0"/>
    <s v="WPPL 20:80 Mix (7th bottle)"/>
  </r>
  <r>
    <n v="1012"/>
    <x v="59"/>
    <s v="F18SM4744A"/>
    <n v="2.2999999999999998"/>
    <n v="2.0000000000000001E-4"/>
    <n v="2E-3"/>
    <x v="1"/>
    <s v="WPPL 20:80 Mix (7th bottle)"/>
  </r>
  <r>
    <n v="1013"/>
    <x v="60"/>
    <s v="F18SM4745A"/>
    <n v="1.4"/>
    <n v="1.5E-3"/>
    <n v="2E-3"/>
    <x v="1"/>
    <s v="WPPL 20:80 Mix (7th bottle)"/>
  </r>
  <r>
    <n v="1014"/>
    <x v="59"/>
    <s v="F18SM4746A"/>
    <n v="2.2000000000000002"/>
    <n v="2.0000000000000001E-4"/>
    <n v="2E-3"/>
    <x v="0"/>
    <s v="WPPL 20:80 Mix (7th bottle)"/>
  </r>
  <r>
    <n v="1015"/>
    <x v="59"/>
    <s v="F18SM4747A"/>
    <n v="2.4"/>
    <n v="1.4E-3"/>
    <n v="2E-3"/>
    <x v="0"/>
    <s v="WPPL 20:80 Mix (7th bottle)"/>
  </r>
  <r>
    <n v="1016"/>
    <x v="60"/>
    <s v="F18SM4748A"/>
    <n v="1.3"/>
    <n v="8.0000000000000004E-4"/>
    <n v="2E-3"/>
    <x v="0"/>
    <s v="WPPL 20:80 Mix (7th bottle)"/>
  </r>
  <r>
    <n v="1017"/>
    <x v="60"/>
    <s v="F18SM4749A"/>
    <n v="1.1000000000000001"/>
    <n v="4.0000000000000002E-4"/>
    <n v="2E-3"/>
    <x v="0"/>
    <s v="WPPL 20:80 Mix (7th bottle)"/>
  </r>
  <r>
    <n v="1018"/>
    <x v="60"/>
    <s v="F18SM4750A"/>
    <n v="2.2999999999999998"/>
    <n v="5.0000000000000001E-4"/>
    <n v="2E-3"/>
    <x v="0"/>
    <s v="WPPL 20:80 Mix (7th bottle)"/>
  </r>
  <r>
    <n v="1019"/>
    <x v="60"/>
    <s v="F18SM4751A"/>
    <n v="4.0999999999999996"/>
    <n v="2.9999999999999997E-4"/>
    <n v="2E-3"/>
    <x v="0"/>
    <s v="WPPL 20:80 Mix (7th bottle)"/>
  </r>
  <r>
    <n v="1020"/>
    <x v="60"/>
    <s v="F18SM4752A"/>
    <n v="1.2"/>
    <n v="4.0000000000000002E-4"/>
    <n v="2E-3"/>
    <x v="1"/>
    <s v="WPPL 20:80 Mix (7th bottle)"/>
  </r>
  <r>
    <n v="1021"/>
    <x v="60"/>
    <s v="F18SM4753A"/>
    <n v="2.1"/>
    <n v="8.0000000000000004E-4"/>
    <n v="2E-3"/>
    <x v="1"/>
    <s v="WPPL 20:80 Mix (7th bottle)"/>
  </r>
  <r>
    <n v="1022"/>
    <x v="60"/>
    <s v="F18SM4754A"/>
    <n v="5.3"/>
    <n v="1.5E-3"/>
    <n v="2E-3"/>
    <x v="0"/>
    <s v="WPPL 20:80 Mix (7th bottle)"/>
  </r>
  <r>
    <n v="1023"/>
    <x v="60"/>
    <s v="F18SM4755A"/>
    <n v="5.2"/>
    <n v="1.8E-3"/>
    <n v="2E-3"/>
    <x v="1"/>
    <s v="WPPL 20:80 Mix (7th bottle)"/>
  </r>
  <r>
    <n v="1024"/>
    <x v="60"/>
    <s v="F18SM4756A"/>
    <n v="5.0999999999999996"/>
    <n v="5.0000000000000001E-4"/>
    <n v="2E-3"/>
    <x v="0"/>
    <s v="WPPL 20:80 Mix (7th bottle)"/>
  </r>
  <r>
    <n v="1025"/>
    <x v="60"/>
    <s v="F18SM4757A"/>
    <n v="2.2000000000000002"/>
    <n v="5.0000000000000001E-4"/>
    <n v="2E-3"/>
    <x v="0"/>
    <s v="WPPL 20:80 Mix (7th bottle)"/>
  </r>
  <r>
    <n v="1026"/>
    <x v="60"/>
    <s v="F18SM4759A"/>
    <n v="4.3"/>
    <n v="1.1999999999999999E-3"/>
    <n v="2E-3"/>
    <x v="0"/>
    <s v="WPPL 20:80 Mix (7th bottle)"/>
  </r>
  <r>
    <n v="1027"/>
    <x v="60"/>
    <s v="F18SM4761A"/>
    <n v="4.2"/>
    <n v="8.0000000000000004E-4"/>
    <n v="2E-3"/>
    <x v="0"/>
    <s v="WPPL 20:80 Mix (7th bottle)"/>
  </r>
  <r>
    <n v="1028"/>
    <x v="60"/>
    <s v="F18SM4762A"/>
    <n v="2.4"/>
    <n v="5.9999999999999995E-4"/>
    <n v="2E-3"/>
    <x v="0"/>
    <s v="WPPL 20:80 Mix (7th bottle)"/>
  </r>
  <r>
    <n v="1029"/>
    <x v="60"/>
    <s v="F18SM4764A"/>
    <n v="3.2"/>
    <n v="1.2999999999999999E-3"/>
    <n v="2E-3"/>
    <x v="0"/>
    <s v="WPPL 20:80 Mix (7th bottle)"/>
  </r>
  <r>
    <n v="1030"/>
    <x v="60"/>
    <s v="F18SM4765A"/>
    <n v="3.4"/>
    <n v="6.9999999999999999E-4"/>
    <n v="2E-3"/>
    <x v="0"/>
    <s v="WPPL 20:80 Mix (7th bottle)"/>
  </r>
  <r>
    <n v="1031"/>
    <x v="60"/>
    <s v="F18SM4766A"/>
    <n v="1.4"/>
    <n v="1.8E-3"/>
    <n v="2E-3"/>
    <x v="0"/>
    <s v="WPPL 20:80 Mix (7th bottle)"/>
  </r>
  <r>
    <n v="1032"/>
    <x v="61"/>
    <s v="F18SM7140A"/>
    <n v="1.1000000000000001"/>
    <n v="1.1999999999999999E-3"/>
    <n v="2E-3"/>
    <x v="1"/>
    <s v="WPPL 20:80 Mix (7th bottle)"/>
  </r>
  <r>
    <n v="1033"/>
    <x v="60"/>
    <s v="F18SM4605A"/>
    <n v="3.3"/>
    <n v="1.2999999999999999E-3"/>
    <n v="2E-3"/>
    <x v="0"/>
    <s v="WPPL 20:80 Mix (7th bottle)"/>
  </r>
  <r>
    <n v="1034"/>
    <x v="60"/>
    <s v="F18SM4767A"/>
    <n v="5.2"/>
    <n v="1.1000000000000001E-3"/>
    <n v="2E-3"/>
    <x v="1"/>
    <s v="WPPL 20:80 Mix (7th bottle)"/>
  </r>
  <r>
    <n v="1035"/>
    <x v="61"/>
    <s v="F18SM4768A"/>
    <n v="1.2"/>
    <n v="1.6000000000000001E-3"/>
    <n v="2E-3"/>
    <x v="1"/>
    <s v="WPPL 20:80 Mix (7th bottle)"/>
  </r>
  <r>
    <n v="1036"/>
    <x v="61"/>
    <s v="F18SM4769A"/>
    <n v="5.0999999999999996"/>
    <n v="1.6999999999999999E-3"/>
    <n v="2E-3"/>
    <x v="1"/>
    <s v="WPPL 20:80 Mix (7th bottle)"/>
  </r>
  <r>
    <n v="1037"/>
    <x v="60"/>
    <s v="F18SM4770A"/>
    <n v="4.3"/>
    <n v="8.0000000000000004E-4"/>
    <n v="2E-3"/>
    <x v="0"/>
    <s v="WPPL 20:80 Mix (7th bottle)"/>
  </r>
  <r>
    <n v="1038"/>
    <x v="61"/>
    <s v="F18SM4772A"/>
    <n v="2.2999999999999998"/>
    <n v="8.0000000000000004E-4"/>
    <n v="2E-3"/>
    <x v="0"/>
    <s v="WPPL 20:80 Mix (7th bottle)"/>
  </r>
  <r>
    <n v="1039"/>
    <x v="60"/>
    <s v="F18SM4773A"/>
    <n v="2.4"/>
    <n v="1E-3"/>
    <n v="2E-3"/>
    <x v="1"/>
    <s v="WPPL 20:80 Mix (7th bottle)"/>
  </r>
  <r>
    <n v="1040"/>
    <x v="61"/>
    <s v="F18SM4774A"/>
    <n v="2.1"/>
    <n v="1E-3"/>
    <n v="2E-3"/>
    <x v="1"/>
    <s v="WPPL 20:80 Mix (7th bottle)"/>
  </r>
  <r>
    <n v="1041"/>
    <x v="61"/>
    <s v="F18SM4775A"/>
    <n v="1.3"/>
    <n v="1.2999999999999999E-3"/>
    <n v="2E-3"/>
    <x v="1"/>
    <s v="WPPL 20:80 Mix (7th bottle)"/>
  </r>
  <r>
    <n v="1042"/>
    <x v="61"/>
    <s v="F18SM4776A"/>
    <n v="4.4000000000000004"/>
    <n v="8.0000000000000004E-4"/>
    <n v="2E-3"/>
    <x v="0"/>
    <s v="WPPL 20:80 Mix (7th bottle)"/>
  </r>
  <r>
    <n v="1043"/>
    <x v="61"/>
    <s v="F18SM7140A"/>
    <n v="1.1000000000000001"/>
    <n v="1.1999999999999999E-3"/>
    <n v="2E-3"/>
    <x v="1"/>
    <s v="WPPL 20:80 Mix (7th bottle)"/>
  </r>
  <r>
    <n v="1044"/>
    <x v="61"/>
    <s v="F18SM4728A"/>
    <n v="5.0999999999999996"/>
    <n v="8.9999999999999998E-4"/>
    <n v="2E-3"/>
    <x v="0"/>
    <s v="WPPL 20:80 Mix (7th bottle)"/>
  </r>
  <r>
    <n v="1045"/>
    <x v="61"/>
    <s v="F18SM4763A"/>
    <n v="3.1"/>
    <n v="1.1999999999999999E-3"/>
    <n v="2E-3"/>
    <x v="1"/>
    <s v="WPPL 20:80 Mix (7th bottle)"/>
  </r>
  <r>
    <n v="1046"/>
    <x v="61"/>
    <s v="F18SM4771A"/>
    <n v="4.2"/>
    <n v="6.9999999999999999E-4"/>
    <n v="2E-3"/>
    <x v="1"/>
    <s v="WPPL 20:80 Mix (7th bottle)"/>
  </r>
  <r>
    <n v="1047"/>
    <x v="61"/>
    <s v="F18SM4778A"/>
    <n v="5.3"/>
    <n v="1.1999999999999999E-3"/>
    <n v="2E-3"/>
    <x v="0"/>
    <s v="WPPL 20:80 Mix (7th bottle)"/>
  </r>
  <r>
    <n v="1048"/>
    <x v="61"/>
    <s v="F18SM4779A"/>
    <n v="4.3"/>
    <n v="1.9E-3"/>
    <n v="2E-3"/>
    <x v="0"/>
    <s v="WPPL 20:80 Mix (7th bottle)"/>
  </r>
  <r>
    <n v="1049"/>
    <x v="61"/>
    <s v="F18SM4780A"/>
    <n v="5.2"/>
    <n v="5.0000000000000001E-4"/>
    <n v="2E-3"/>
    <x v="1"/>
    <s v="WPPL 20:80 Mix (7th bottle)"/>
  </r>
  <r>
    <n v="1050"/>
    <x v="61"/>
    <s v="F18SM4782A"/>
    <n v="3.4"/>
    <n v="2.9999999999999997E-4"/>
    <n v="2E-3"/>
    <x v="0"/>
    <s v="WPPL 20:80 Mix (7th bottle)"/>
  </r>
  <r>
    <n v="1051"/>
    <x v="61"/>
    <s v="F18SM4783A"/>
    <n v="3.3"/>
    <n v="4.0000000000000002E-4"/>
    <n v="2E-3"/>
    <x v="0"/>
    <s v="WPPL 20:80 Mix (7th bottle)"/>
  </r>
  <r>
    <n v="1052"/>
    <x v="61"/>
    <s v="F18SM4784A"/>
    <n v="3.2"/>
    <n v="8.0000000000000004E-4"/>
    <n v="2E-3"/>
    <x v="0"/>
    <s v="WPPL 20:80 Mix (7th bottle)"/>
  </r>
  <r>
    <n v="1053"/>
    <x v="61"/>
    <s v="F18SM4785A"/>
    <n v="2.4"/>
    <n v="2.9999999999999997E-4"/>
    <n v="2E-3"/>
    <x v="0"/>
    <s v="WPPL 20:80 Mix (7th bottle)"/>
  </r>
  <r>
    <n v="1054"/>
    <x v="61"/>
    <s v="F18SM4786A"/>
    <n v="2.1"/>
    <n v="5.9999999999999995E-4"/>
    <n v="2E-3"/>
    <x v="0"/>
    <s v="WPPL 20:80 Mix (7th bottle)"/>
  </r>
  <r>
    <n v="1055"/>
    <x v="62"/>
    <s v="F18SM4787A"/>
    <n v="2.2999999999999998"/>
    <s v="NA"/>
    <n v="2E-3"/>
    <x v="1"/>
    <s v="WPPL 20:80 Mix (7th bottle)"/>
  </r>
  <r>
    <n v="1056"/>
    <x v="61"/>
    <s v="F18SM4788A"/>
    <n v="1.4"/>
    <n v="1.6000000000000001E-3"/>
    <n v="2E-3"/>
    <x v="0"/>
    <s v="WPPL 20:80 Mix (7th bottle)"/>
  </r>
  <r>
    <n v="1042"/>
    <x v="61"/>
    <s v="F18SM4789A"/>
    <n v="1.3"/>
    <n v="5.0000000000000001E-4"/>
    <n v="2E-3"/>
    <x v="1"/>
    <s v="WPPL 20:80 Mix (7th bottle)"/>
  </r>
  <r>
    <n v="1043"/>
    <x v="61"/>
    <s v="F18SM4790A"/>
    <n v="1.2"/>
    <n v="1.1000000000000001E-3"/>
    <n v="2E-3"/>
    <x v="0"/>
    <s v="WPPL 20:80 Mix (7th bottle)"/>
  </r>
  <r>
    <n v="1044"/>
    <x v="60"/>
    <s v="F18SM4758A"/>
    <n v="4.4000000000000004"/>
    <n v="1E-3"/>
    <n v="2E-3"/>
    <x v="0"/>
    <s v="WPPL 20:80 Mix (7th bottle)"/>
  </r>
  <r>
    <n v="1045"/>
    <x v="61"/>
    <s v="F18SM4760A"/>
    <n v="2.2000000000000002"/>
    <n v="1.2999999999999999E-3"/>
    <n v="2E-3"/>
    <x v="1"/>
    <s v="WPPL 20:80 Mix (7th bottle)"/>
  </r>
  <r>
    <n v="1046"/>
    <x v="60"/>
    <s v="F18SM4764A"/>
    <n v="3.2"/>
    <n v="1.2999999999999999E-3"/>
    <n v="2E-3"/>
    <x v="0"/>
    <s v="WPPL 20:80 Mix (7th bottle)"/>
  </r>
  <r>
    <n v="1047"/>
    <x v="62"/>
    <s v="F18SM4632A"/>
    <n v="6.1"/>
    <n v="4.0000000000000002E-4"/>
    <n v="2E-3"/>
    <x v="1"/>
    <s v="WPPL 20:80 Mix (7th bottle)"/>
  </r>
  <r>
    <n v="1048"/>
    <x v="61"/>
    <s v="F18SM4791A"/>
    <n v="5.0999999999999996"/>
    <n v="1E-3"/>
    <n v="2E-3"/>
    <x v="0"/>
    <s v="WPPL 20:80 Mix (7th bottle)"/>
  </r>
  <r>
    <n v="1049"/>
    <x v="61"/>
    <s v="F18SM7125A"/>
    <n v="6.2"/>
    <n v="8.9999999999999998E-4"/>
    <n v="2E-3"/>
    <x v="1"/>
    <s v="WPPL 20:80 Mix (7th bottle)"/>
  </r>
  <r>
    <n v="1050"/>
    <x v="62"/>
    <s v="F18SM7143A"/>
    <n v="4.0999999999999996"/>
    <n v="8.0000000000000004E-4"/>
    <n v="2E-3"/>
    <x v="1"/>
    <s v="WPPL 20:80 Mix (7th bottle)"/>
  </r>
  <r>
    <n v="1051"/>
    <x v="61"/>
    <s v="F18SM7144A"/>
    <n v="3.2"/>
    <n v="4.0000000000000002E-4"/>
    <n v="2E-3"/>
    <x v="0"/>
    <s v="WPPL 20:80 Mix (7th bottle)"/>
  </r>
  <r>
    <n v="1052"/>
    <x v="61"/>
    <s v="F18SM7145A"/>
    <n v="5.3"/>
    <n v="1.5E-3"/>
    <n v="2E-3"/>
    <x v="0"/>
    <s v="WPPL 20:80 Mix (7th bottle)"/>
  </r>
  <r>
    <n v="1053"/>
    <x v="62"/>
    <s v="F18SM7146A"/>
    <n v="3.3"/>
    <n v="1.5E-3"/>
    <n v="2E-3"/>
    <x v="1"/>
    <s v="WPPL 20:80 Mix (7th bottle)"/>
  </r>
  <r>
    <n v="1054"/>
    <x v="62"/>
    <s v="F18SM7147A"/>
    <n v="4.3"/>
    <n v="2.0000000000000001E-4"/>
    <n v="2E-3"/>
    <x v="0"/>
    <s v="WPPL 20:80 Mix (7th bottle)"/>
  </r>
  <r>
    <n v="1055"/>
    <x v="61"/>
    <s v="F18SM7149A"/>
    <n v="3.4"/>
    <n v="5.9999999999999995E-4"/>
    <n v="2E-3"/>
    <x v="0"/>
    <s v="WPPL 20:80 Mix (7th bottle)"/>
  </r>
  <r>
    <n v="1056"/>
    <x v="62"/>
    <s v="F18SM7150A"/>
    <n v="1.4"/>
    <n v="2.9999999999999997E-4"/>
    <n v="2E-3"/>
    <x v="0"/>
    <s v="WPPL 20:80 Mix (7th bottle)"/>
  </r>
  <r>
    <n v="1057"/>
    <x v="62"/>
    <s v="F18SM7151A"/>
    <n v="1.2"/>
    <n v="1.5E-3"/>
    <n v="2E-3"/>
    <x v="0"/>
    <s v="WPPL 20:80 Mix (7th bottle)"/>
  </r>
  <r>
    <n v="1058"/>
    <x v="62"/>
    <s v="F18SM7152A"/>
    <n v="1.1000000000000001"/>
    <s v="NA"/>
    <n v="2E-3"/>
    <x v="0"/>
    <s v="WPPL 20:80 Mix (7th bottle)"/>
  </r>
  <r>
    <n v="1059"/>
    <x v="62"/>
    <s v="F18SM7153A"/>
    <n v="2.1"/>
    <n v="4.0000000000000002E-4"/>
    <n v="2E-3"/>
    <x v="0"/>
    <s v="WPPL 20:80 Mix (7th bottle)"/>
  </r>
  <r>
    <n v="1060"/>
    <x v="62"/>
    <s v="F18SM7154A"/>
    <n v="2.2000000000000002"/>
    <n v="8.0000000000000004E-4"/>
    <n v="2E-3"/>
    <x v="0"/>
    <s v="WPPL 20:80 Mix (7th bottle)"/>
  </r>
  <r>
    <n v="1061"/>
    <x v="62"/>
    <s v="F18SM7155A"/>
    <n v="2.4"/>
    <s v="NA"/>
    <n v="2E-3"/>
    <x v="0"/>
    <s v="WPPL 20:80 Mix (7th bottle)"/>
  </r>
  <r>
    <n v="1062"/>
    <x v="62"/>
    <s v="F18SM7156A"/>
    <n v="3.1"/>
    <n v="2.0000000000000001E-4"/>
    <n v="2E-3"/>
    <x v="0"/>
    <s v="WPPL 20:80 Mix (7th bottle)"/>
  </r>
  <r>
    <n v="1063"/>
    <x v="62"/>
    <s v="F18SM7157A"/>
    <n v="2.2999999999999998"/>
    <n v="1.6999999999999999E-3"/>
    <n v="2E-3"/>
    <x v="0"/>
    <s v="WPPL 20:80 Mix (7th bottle)"/>
  </r>
  <r>
    <n v="1064"/>
    <x v="62"/>
    <s v="F18SM7158A"/>
    <n v="3.2"/>
    <n v="2.0000000000000001E-4"/>
    <n v="2E-3"/>
    <x v="0"/>
    <s v="WPPL 20:80 Mix (7th bottle)"/>
  </r>
  <r>
    <n v="1065"/>
    <x v="62"/>
    <s v="F18SM7159A"/>
    <n v="3.4"/>
    <n v="8.9999999999999998E-4"/>
    <n v="2E-3"/>
    <x v="0"/>
    <s v="WPPL 20:80 Mix (7th bottle)"/>
  </r>
  <r>
    <n v="1066"/>
    <x v="62"/>
    <s v="F18SM7160A"/>
    <n v="4.0999999999999996"/>
    <n v="1E-4"/>
    <n v="2E-3"/>
    <x v="0"/>
    <s v="WPPL 20:80 Mix (7th bottle)"/>
  </r>
  <r>
    <n v="1067"/>
    <x v="62"/>
    <s v="F18SM7161A"/>
    <n v="4.2"/>
    <n v="5.9999999999999995E-4"/>
    <n v="2E-3"/>
    <x v="0"/>
    <s v="WPPL 20:80 Mix (7th bottle)"/>
  </r>
  <r>
    <n v="1068"/>
    <x v="62"/>
    <s v="F18SM7162A"/>
    <n v="4.3"/>
    <n v="2.9999999999999997E-4"/>
    <n v="2E-3"/>
    <x v="0"/>
    <s v="WPPL 20:80 Mix (7th bottle)"/>
  </r>
  <r>
    <n v="1069"/>
    <x v="62"/>
    <s v="F18SM7166A"/>
    <n v="5.0999999999999996"/>
    <n v="6.9999999999999999E-4"/>
    <n v="2E-3"/>
    <x v="0"/>
    <s v="WPPL 20:80 Mix (7th bottle)"/>
  </r>
  <r>
    <n v="1070"/>
    <x v="62"/>
    <s v="F18SM7167A"/>
    <n v="1.2"/>
    <n v="1E-4"/>
    <n v="2E-3"/>
    <x v="0"/>
    <s v="WPPL 20:80 Mix (7th bottle)"/>
  </r>
  <r>
    <n v="1071"/>
    <x v="62"/>
    <s v="F18SM7168A"/>
    <n v="1.1000000000000001"/>
    <n v="6.9999999999999999E-4"/>
    <n v="2E-3"/>
    <x v="0"/>
    <s v="WPPL 20:80 Mix (7th bottle)"/>
  </r>
  <r>
    <n v="1072"/>
    <x v="62"/>
    <s v="F18SM7169A"/>
    <n v="1.4"/>
    <n v="5.9999999999999995E-4"/>
    <n v="2E-3"/>
    <x v="0"/>
    <s v="WPPL 20:80 Mix (7th bottle)"/>
  </r>
  <r>
    <n v="1073"/>
    <x v="63"/>
    <s v="F18SM7186A"/>
    <n v="6.2"/>
    <n v="2.9999999999999997E-4"/>
    <n v="2E-3"/>
    <x v="1"/>
    <s v="WPPL 20:80 Mix (8th bottle)"/>
  </r>
  <r>
    <n v="1074"/>
    <x v="64"/>
    <s v="F18SM4798A"/>
    <n v="4.2"/>
    <n v="4.0000000000000002E-4"/>
    <n v="2E-3"/>
    <x v="0"/>
    <s v="WPPL 20:80 Mix (8th bottle)"/>
  </r>
  <r>
    <n v="1075"/>
    <x v="63"/>
    <s v="F18SM4803A"/>
    <n v="6.1"/>
    <n v="1.1000000000000001E-3"/>
    <n v="2E-3"/>
    <x v="0"/>
    <s v="WPPL 20:80 Mix (8th bottle)"/>
  </r>
  <r>
    <n v="1076"/>
    <x v="64"/>
    <s v="F18SM4805A"/>
    <n v="4.2"/>
    <n v="1.2999999999999999E-3"/>
    <n v="2E-3"/>
    <x v="0"/>
    <s v="WPPL 20:80 Mix (8th bottle)"/>
  </r>
  <r>
    <n v="1077"/>
    <x v="64"/>
    <s v="F18SM4811A"/>
    <n v="1.2"/>
    <n v="1.1999999999999999E-3"/>
    <n v="2E-3"/>
    <x v="1"/>
    <s v="WPPL 20:80 Mix (8th bottle)"/>
  </r>
  <r>
    <n v="1078"/>
    <x v="64"/>
    <s v="F18SM4812A"/>
    <n v="1.1000000000000001"/>
    <n v="8.0000000000000004E-4"/>
    <n v="2E-3"/>
    <x v="0"/>
    <s v="WPPL 20:80 Mix (8th bottle)"/>
  </r>
  <r>
    <n v="1079"/>
    <x v="64"/>
    <s v="F18SM4813A"/>
    <n v="2.2999999999999998"/>
    <n v="2.0000000000000001E-4"/>
    <n v="2E-3"/>
    <x v="1"/>
    <s v="WPPL 20:80 Mix (8th bottle)"/>
  </r>
  <r>
    <n v="1080"/>
    <x v="64"/>
    <s v="F18SM4816A"/>
    <n v="5.3"/>
    <n v="8.0000000000000004E-4"/>
    <n v="2E-3"/>
    <x v="0"/>
    <s v="WPPL 20:80 Mix (8th bottle)"/>
  </r>
  <r>
    <n v="1081"/>
    <x v="64"/>
    <s v="F18SM4817A"/>
    <n v="4.4000000000000004"/>
    <n v="2.0000000000000001E-4"/>
    <n v="2E-3"/>
    <x v="0"/>
    <s v="WPPL 20:80 Mix (8th bottle)"/>
  </r>
  <r>
    <n v="1082"/>
    <x v="64"/>
    <s v="F18SM4818A"/>
    <n v="4.3"/>
    <n v="5.9999999999999995E-4"/>
    <n v="2E-3"/>
    <x v="0"/>
    <s v="WPPL 20:80 Mix (8th bottle)"/>
  </r>
  <r>
    <n v="1083"/>
    <x v="64"/>
    <s v="F18SM4819A"/>
    <n v="2.1"/>
    <n v="8.9999999999999998E-4"/>
    <n v="2E-3"/>
    <x v="0"/>
    <s v="WPPL 20:80 Mix (8th bottle)"/>
  </r>
  <r>
    <n v="1084"/>
    <x v="64"/>
    <s v="F18SM4821A"/>
    <n v="1.4"/>
    <n v="1.5E-3"/>
    <n v="2E-3"/>
    <x v="0"/>
    <s v="WPPL 20:80 Mix (8th bottle)"/>
  </r>
  <r>
    <n v="1085"/>
    <x v="64"/>
    <s v="F18SM4824A"/>
    <n v="1.3"/>
    <n v="1.2999999999999999E-3"/>
    <n v="2E-3"/>
    <x v="0"/>
    <s v="WPPL 20:80 Mix (8th bottle)"/>
  </r>
  <r>
    <n v="1086"/>
    <x v="64"/>
    <s v="F18SM4827A"/>
    <n v="3.1"/>
    <n v="1.2999999999999999E-3"/>
    <n v="2E-3"/>
    <x v="0"/>
    <s v="WPPL 20:80 Mix (8th bottle)"/>
  </r>
  <r>
    <n v="1087"/>
    <x v="61"/>
    <s v="F18SM4781A"/>
    <n v="5.4"/>
    <n v="1.8E-3"/>
    <n v="2E-3"/>
    <x v="0"/>
    <s v="WPPL 20:80 Mix (7th bottle)"/>
  </r>
  <r>
    <n v="1088"/>
    <x v="63"/>
    <s v="F18SM4792A"/>
    <n v="1.3"/>
    <s v="NA"/>
    <n v="2E-3"/>
    <x v="0"/>
    <s v="WPPL 20:80 Mix (8th bottle)"/>
  </r>
  <r>
    <n v="1089"/>
    <x v="63"/>
    <s v="F18SM4793A"/>
    <n v="1.2"/>
    <n v="5.9999999999999995E-4"/>
    <n v="2E-3"/>
    <x v="0"/>
    <s v="WPPL 20:80 Mix (8th bottle)"/>
  </r>
  <r>
    <n v="1090"/>
    <x v="63"/>
    <s v="F18SM4794A"/>
    <n v="1.4"/>
    <n v="4.0000000000000002E-4"/>
    <n v="2E-3"/>
    <x v="0"/>
    <s v="WPPL 20:80 Mix (8th bottle)"/>
  </r>
  <r>
    <n v="1091"/>
    <x v="63"/>
    <s v="F18SM4795A"/>
    <n v="3.2"/>
    <n v="1E-4"/>
    <n v="2E-3"/>
    <x v="0"/>
    <s v="WPPL 20:80 Mix (8th bottle)"/>
  </r>
  <r>
    <n v="1092"/>
    <x v="63"/>
    <s v="F18SM4796A"/>
    <n v="2.1"/>
    <n v="8.0000000000000004E-4"/>
    <n v="2E-3"/>
    <x v="0"/>
    <s v="WPPL 20:80 Mix (8th bottle)"/>
  </r>
  <r>
    <n v="1093"/>
    <x v="63"/>
    <s v="F18SM4797A"/>
    <n v="2.2000000000000002"/>
    <s v="NA"/>
    <n v="2E-3"/>
    <x v="0"/>
    <s v="WPPL 20:80 Mix (8th bottle)"/>
  </r>
  <r>
    <n v="1094"/>
    <x v="63"/>
    <s v="F18SM4800A"/>
    <n v="2.4"/>
    <s v="NA"/>
    <n v="2E-3"/>
    <x v="0"/>
    <s v="WPPL 20:80 Mix (8th bottle)"/>
  </r>
  <r>
    <n v="1095"/>
    <x v="63"/>
    <s v="F18SM4801A"/>
    <n v="3.1"/>
    <n v="8.0000000000000004E-4"/>
    <n v="2E-3"/>
    <x v="0"/>
    <s v="WPPL 20:80 Mix (8th bottle)"/>
  </r>
  <r>
    <n v="1096"/>
    <x v="63"/>
    <s v="F18SM4802A"/>
    <n v="3.3"/>
    <n v="5.0000000000000001E-4"/>
    <n v="2E-3"/>
    <x v="0"/>
    <s v="WPPL 20:80 Mix (8th bottle)"/>
  </r>
  <r>
    <n v="1097"/>
    <x v="63"/>
    <s v="F18SM4804A"/>
    <n v="4.0999999999999996"/>
    <n v="2.0000000000000001E-4"/>
    <n v="2E-3"/>
    <x v="0"/>
    <s v="WPPL 20:80 Mix (8th bottle)"/>
  </r>
  <r>
    <n v="1098"/>
    <x v="63"/>
    <s v="F18SM4806A"/>
    <n v="2.1"/>
    <n v="4.0000000000000002E-4"/>
    <n v="2E-3"/>
    <x v="1"/>
    <s v="WPPL 20:80 Mix (8th bottle)"/>
  </r>
  <r>
    <n v="1099"/>
    <x v="63"/>
    <s v="F18SM4807A"/>
    <n v="4.3"/>
    <n v="2.9999999999999997E-4"/>
    <n v="2E-3"/>
    <x v="0"/>
    <s v="WPPL 20:80 Mix (8th bottle)"/>
  </r>
  <r>
    <n v="1100"/>
    <x v="63"/>
    <s v="F18SM4808A"/>
    <n v="1.4"/>
    <n v="2.0000000000000001E-4"/>
    <n v="2E-3"/>
    <x v="0"/>
    <s v="WPPL 20:80 Mix (8th bottle)"/>
  </r>
  <r>
    <n v="1101"/>
    <x v="63"/>
    <s v="F18SM4809A"/>
    <n v="4.4000000000000004"/>
    <n v="5.9999999999999995E-4"/>
    <n v="2E-3"/>
    <x v="0"/>
    <s v="WPPL 20:80 Mix (8th bottle)"/>
  </r>
  <r>
    <n v="1102"/>
    <x v="63"/>
    <s v="F18SM4810A"/>
    <n v="1.3"/>
    <n v="8.0000000000000004E-4"/>
    <n v="2E-3"/>
    <x v="0"/>
    <s v="WPPL 20:80 Mix (8th bottle)"/>
  </r>
  <r>
    <n v="1103"/>
    <x v="65"/>
    <s v="F18SM4814A"/>
    <n v="5.2"/>
    <n v="2.9999999999999997E-4"/>
    <n v="2E-3"/>
    <x v="0"/>
    <s v="WPPL 20:80 Mix (8th bottle)"/>
  </r>
  <r>
    <n v="1104"/>
    <x v="65"/>
    <s v="F18SM4820A"/>
    <n v="2.2000000000000002"/>
    <n v="6.9999999999999999E-4"/>
    <n v="2E-3"/>
    <x v="1"/>
    <s v="WPPL 20:80 Mix (8th bottle)"/>
  </r>
  <r>
    <n v="1105"/>
    <x v="64"/>
    <s v="F18SM4822A"/>
    <n v="1.1000000000000001"/>
    <n v="1.2999999999999999E-3"/>
    <n v="2E-3"/>
    <x v="0"/>
    <s v="WPPL 20:80 Mix (8th bottle)"/>
  </r>
  <r>
    <n v="1106"/>
    <x v="64"/>
    <s v="F18SM4823A"/>
    <n v="4.0999999999999996"/>
    <n v="2.0000000000000001E-4"/>
    <n v="2E-3"/>
    <x v="0"/>
    <s v="WPPL 20:80 Mix (8th bottle)"/>
  </r>
  <r>
    <n v="1107"/>
    <x v="64"/>
    <s v="F18SM4825A"/>
    <n v="1.2"/>
    <n v="1.2999999999999999E-3"/>
    <n v="2E-3"/>
    <x v="0"/>
    <s v="WPPL 20:80 Mix (8th bottle)"/>
  </r>
  <r>
    <n v="1108"/>
    <x v="64"/>
    <s v="F18SM4828A"/>
    <n v="3.2"/>
    <n v="2.0000000000000001E-4"/>
    <n v="2E-3"/>
    <x v="0"/>
    <s v="WPPL 20:80 Mix (8th bottle)"/>
  </r>
  <r>
    <n v="1109"/>
    <x v="64"/>
    <s v="F18SM4829A"/>
    <n v="4.4000000000000004"/>
    <n v="4.0000000000000002E-4"/>
    <n v="2E-3"/>
    <x v="0"/>
    <s v="WPPL 20:80 Mix (8th bottle)"/>
  </r>
  <r>
    <n v="1110"/>
    <x v="64"/>
    <s v="F18SM4830A"/>
    <n v="3.4"/>
    <s v="NA"/>
    <n v="2E-3"/>
    <x v="0"/>
    <s v="WPPL 20:80 Mix (8th bottle)"/>
  </r>
  <r>
    <n v="1111"/>
    <x v="64"/>
    <s v="F18SM4831A"/>
    <n v="3.3"/>
    <n v="1E-4"/>
    <n v="2E-3"/>
    <x v="0"/>
    <s v="WPPL 20:80 Mix (8th bottle)"/>
  </r>
  <r>
    <n v="1112"/>
    <x v="64"/>
    <s v="F18SM4832A"/>
    <n v="1.4"/>
    <s v="NA"/>
    <n v="2E-3"/>
    <x v="0"/>
    <s v="WPPL 20:80 Mix (8th bottle)"/>
  </r>
  <r>
    <n v="1113"/>
    <x v="64"/>
    <s v="F18SM4833A"/>
    <n v="4.2"/>
    <s v="NA"/>
    <n v="2E-3"/>
    <x v="1"/>
    <s v="WPPL 20:80 Mix (8th bottle)"/>
  </r>
  <r>
    <n v="1114"/>
    <x v="64"/>
    <s v="F18SM4834A"/>
    <n v="2.1"/>
    <n v="1E-4"/>
    <n v="2E-3"/>
    <x v="0"/>
    <s v="WPPL 20:80 Mix (8th bottle)"/>
  </r>
  <r>
    <n v="1115"/>
    <x v="64"/>
    <s v="F18SM4835A"/>
    <n v="1.3"/>
    <s v="NA"/>
    <n v="2E-3"/>
    <x v="1"/>
    <s v="WPPL 20:80 Mix (8th bottle)"/>
  </r>
  <r>
    <n v="1116"/>
    <x v="64"/>
    <s v="F18SM4837A"/>
    <n v="2.2999999999999998"/>
    <s v="NA"/>
    <n v="2E-3"/>
    <x v="0"/>
    <s v="WPPL 20:80 Mix (8th bottle)"/>
  </r>
  <r>
    <n v="1117"/>
    <x v="64"/>
    <s v="F18SM4838A"/>
    <n v="5.3"/>
    <n v="2.9999999999999997E-4"/>
    <n v="2E-3"/>
    <x v="0"/>
    <s v="WPPL 20:80 Mix (8th bottle)"/>
  </r>
  <r>
    <n v="1118"/>
    <x v="64"/>
    <s v="F18SM4839A"/>
    <n v="3.1"/>
    <n v="2.9999999999999997E-4"/>
    <n v="2E-3"/>
    <x v="0"/>
    <s v="WPPL 20:80 Mix (8th bottle)"/>
  </r>
  <r>
    <n v="1119"/>
    <x v="64"/>
    <s v="F18SM4842A"/>
    <n v="1.2"/>
    <n v="6.9999999999999999E-4"/>
    <n v="2E-3"/>
    <x v="0"/>
    <s v="WPPL 20:80 Mix (8th bottle)"/>
  </r>
  <r>
    <n v="1120"/>
    <x v="64"/>
    <s v="F18SM7171A"/>
    <n v="6.3"/>
    <n v="1.5E-3"/>
    <n v="2E-3"/>
    <x v="1"/>
    <s v="WPPL 20:80 Mix (8th bottle)"/>
  </r>
  <r>
    <n v="1121"/>
    <x v="65"/>
    <s v="F18SM7193A"/>
    <n v="1.4"/>
    <s v="NA"/>
    <n v="2E-3"/>
    <x v="0"/>
    <s v="WPPL 20:80 Mix (8th bottle)"/>
  </r>
  <r>
    <n v="1122"/>
    <x v="65"/>
    <s v="F18SM7195A"/>
    <n v="2.2999999999999998"/>
    <n v="4.0000000000000002E-4"/>
    <n v="2E-3"/>
    <x v="0"/>
    <s v="WPPL 20:80 Mix (8th bottle)"/>
  </r>
  <r>
    <n v="1123"/>
    <x v="65"/>
    <s v="F18SM7196A"/>
    <n v="4.4000000000000004"/>
    <n v="1E-3"/>
    <n v="2E-3"/>
    <x v="0"/>
    <s v="WPPL 20:80 Mix (8th bottle)"/>
  </r>
  <r>
    <n v="1124"/>
    <x v="65"/>
    <s v="F18SM7197A"/>
    <n v="5.2"/>
    <n v="5.9999999999999995E-4"/>
    <n v="2E-3"/>
    <x v="0"/>
    <s v="WPPL 20:80 Mix (8th bottle)"/>
  </r>
  <r>
    <n v="1125"/>
    <x v="65"/>
    <s v="F18SM7199A"/>
    <n v="5.4"/>
    <n v="1E-4"/>
    <n v="2E-3"/>
    <x v="0"/>
    <s v="WPPL 20:80 Mix (8th bottle)"/>
  </r>
  <r>
    <n v="1126"/>
    <x v="65"/>
    <s v="F18SM7200A"/>
    <n v="3.2"/>
    <n v="2.0000000000000001E-4"/>
    <n v="2E-3"/>
    <x v="0"/>
    <s v="WPPL 20:80 Mix (8th bottle)"/>
  </r>
  <r>
    <n v="1127"/>
    <x v="65"/>
    <s v="F18SM7203A"/>
    <n v="3.1"/>
    <s v="NA"/>
    <n v="2E-3"/>
    <x v="0"/>
    <s v="WPPL 20:80 Mix (8th bottle)"/>
  </r>
  <r>
    <n v="1128"/>
    <x v="65"/>
    <s v="F18SM7205A"/>
    <n v="3.4"/>
    <n v="0"/>
    <n v="2E-3"/>
    <x v="0"/>
    <s v="WPPL 20:80 Mix (8th bottle)"/>
  </r>
  <r>
    <n v="1129"/>
    <x v="65"/>
    <s v="F18SM7208A"/>
    <n v="4.0999999999999996"/>
    <n v="1E-3"/>
    <n v="2E-3"/>
    <x v="0"/>
    <s v="WPPL 20:80 Mix (8th bottle)"/>
  </r>
  <r>
    <n v="1130"/>
    <x v="65"/>
    <s v="F18SM4799A"/>
    <n v="6.2"/>
    <n v="1.1999999999999999E-3"/>
    <n v="2E-3"/>
    <x v="1"/>
    <s v="WPPL 20:80 Mix (8th bottle)"/>
  </r>
  <r>
    <n v="1131"/>
    <x v="65"/>
    <s v="F18SM4815A"/>
    <n v="5.0999999999999996"/>
    <n v="1.1000000000000001E-3"/>
    <n v="2E-3"/>
    <x v="1"/>
    <s v="WPPL 20:80 Mix (8th bottle)"/>
  </r>
  <r>
    <n v="1132"/>
    <x v="65"/>
    <s v="F18SM4826A"/>
    <n v="2.4"/>
    <s v="NA"/>
    <n v="2E-3"/>
    <x v="1"/>
    <s v="WPPL 20:80 Mix (8th bottle)"/>
  </r>
  <r>
    <n v="1133"/>
    <x v="65"/>
    <s v="F18SM4836A"/>
    <n v="4.3"/>
    <n v="4.0000000000000002E-4"/>
    <n v="2E-3"/>
    <x v="1"/>
    <s v="WPPL 20:80 Mix (8th bottle)"/>
  </r>
  <r>
    <n v="1134"/>
    <x v="65"/>
    <s v="F18SM4841A"/>
    <n v="6.1"/>
    <n v="4.0000000000000002E-4"/>
    <n v="2E-3"/>
    <x v="0"/>
    <s v="WPPL 20:80 Mix (8th bottle)"/>
  </r>
  <r>
    <n v="1135"/>
    <x v="65"/>
    <s v="F18SM4843A"/>
    <n v="3.3"/>
    <n v="5.0000000000000001E-4"/>
    <n v="2E-3"/>
    <x v="0"/>
    <s v="WPPL 20:80 Mix (8th bottle)"/>
  </r>
  <r>
    <n v="1136"/>
    <x v="65"/>
    <s v="F18SM4844A"/>
    <n v="3.2"/>
    <n v="2.9999999999999997E-4"/>
    <n v="2E-3"/>
    <x v="0"/>
    <s v="WPPL 20:80 Mix (8th bottle)"/>
  </r>
  <r>
    <n v="1137"/>
    <x v="65"/>
    <s v="F18SM4845A"/>
    <n v="3.4"/>
    <s v="NA"/>
    <n v="2E-3"/>
    <x v="0"/>
    <s v="WPPL 20:80 Mix (8th bottle)"/>
  </r>
  <r>
    <n v="1138"/>
    <x v="65"/>
    <s v="F18SM4846A"/>
    <n v="4.0999999999999996"/>
    <n v="1.6999999999999999E-3"/>
    <n v="2E-3"/>
    <x v="0"/>
    <s v="WPPL 20:80 Mix (8th bottle)"/>
  </r>
  <r>
    <n v="1139"/>
    <x v="65"/>
    <s v="F18SM4847A"/>
    <n v="4.2"/>
    <n v="2.0000000000000001E-4"/>
    <n v="2E-3"/>
    <x v="0"/>
    <s v="WPPL 20:80 Mix (8th bottle)"/>
  </r>
  <r>
    <n v="1140"/>
    <x v="65"/>
    <s v="F18SM4848A"/>
    <n v="3.1"/>
    <n v="5.9999999999999995E-4"/>
    <n v="2E-3"/>
    <x v="0"/>
    <s v="WPPL 20:80 Mix (8th bottle)"/>
  </r>
  <r>
    <n v="1141"/>
    <x v="65"/>
    <s v="F18SM4849A"/>
    <n v="1.1000000000000001"/>
    <s v="NA"/>
    <n v="2E-3"/>
    <x v="0"/>
    <s v="WPPL 20:80 Mix (8th bottle)"/>
  </r>
  <r>
    <n v="1142"/>
    <x v="65"/>
    <s v="F18SM4850A"/>
    <n v="1.2"/>
    <n v="2.9999999999999997E-4"/>
    <n v="2E-3"/>
    <x v="0"/>
    <s v="WPPL 20:80 Mix (8th bottle)"/>
  </r>
  <r>
    <n v="1143"/>
    <x v="65"/>
    <s v="F18SM4851A"/>
    <n v="1.3"/>
    <n v="2.9999999999999997E-4"/>
    <n v="2E-3"/>
    <x v="0"/>
    <s v="WPPL 20:80 Mix (8th bottle)"/>
  </r>
  <r>
    <n v="1144"/>
    <x v="50"/>
    <s v="F18SM4615A"/>
    <n v="2.1"/>
    <n v="2.9999999999999997E-4"/>
    <n v="2E-3"/>
    <x v="0"/>
    <s v="WPPL 20:80 Mix (4th bottle)"/>
  </r>
  <r>
    <n v="1145"/>
    <x v="66"/>
    <s v="F18SM7214A"/>
    <n v="5.0999999999999996"/>
    <n v="1.2999999999999999E-3"/>
    <n v="2E-3"/>
    <x v="0"/>
    <s v="WPPL 20:80 Mix (8th bottle)"/>
  </r>
  <r>
    <n v="1146"/>
    <x v="66"/>
    <s v="F18SM7215A"/>
    <n v="5.2"/>
    <n v="5.9999999999999995E-4"/>
    <n v="2E-3"/>
    <x v="0"/>
    <s v="WPPL 20:80 Mix (8th bottle)"/>
  </r>
  <r>
    <n v="1147"/>
    <x v="66"/>
    <s v="F18SM7229A"/>
    <n v="5.0999999999999996"/>
    <n v="1.6000000000000001E-3"/>
    <n v="2E-3"/>
    <x v="0"/>
    <s v="WPPL 20:80 Mix (8th bottle)"/>
  </r>
  <r>
    <n v="1148"/>
    <x v="66"/>
    <s v="F18SM7218A"/>
    <n v="2.4"/>
    <n v="4.0000000000000002E-4"/>
    <n v="2E-3"/>
    <x v="0"/>
    <s v="WPPL 20:80 Mix (8th bottle)"/>
  </r>
  <r>
    <n v="1149"/>
    <x v="66"/>
    <s v="F18SM7206A"/>
    <n v="2.2999999999999998"/>
    <n v="2.9999999999999997E-4"/>
    <n v="2E-3"/>
    <x v="0"/>
    <s v="WPPL 20:80 Mix (8th bottle)"/>
  </r>
  <r>
    <n v="1150"/>
    <x v="66"/>
    <s v="F18SM7220A"/>
    <n v="2.1"/>
    <n v="2.0000000000000001E-4"/>
    <n v="2E-3"/>
    <x v="0"/>
    <s v="WPPL 20:80 Mix (8th bottle)"/>
  </r>
  <r>
    <n v="1151"/>
    <x v="66"/>
    <s v="F18SM7219A"/>
    <n v="2.2000000000000002"/>
    <s v="NA"/>
    <n v="2E-3"/>
    <x v="0"/>
    <s v="WPPL 20:80 Mix (8th bottle)"/>
  </r>
  <r>
    <n v="1152"/>
    <x v="66"/>
    <s v="F18SM7222A"/>
    <n v="2.2999999999999998"/>
    <n v="2.9999999999999997E-4"/>
    <n v="2E-3"/>
    <x v="0"/>
    <s v="WPPL 20:80 Mix (8th bottle)"/>
  </r>
  <r>
    <n v="1153"/>
    <x v="65"/>
    <s v="F18SM7194A"/>
    <n v="2.1"/>
    <n v="1E-4"/>
    <n v="2E-3"/>
    <x v="0"/>
    <s v="WPPL 20:80 Mix (8th bottle)"/>
  </r>
  <r>
    <n v="1154"/>
    <x v="66"/>
    <s v="F18SM7198A"/>
    <n v="3.1"/>
    <n v="5.9999999999999995E-4"/>
    <n v="2E-3"/>
    <x v="0"/>
    <s v="WPPL 20:80 Mix (8th bottle)"/>
  </r>
  <r>
    <n v="1155"/>
    <x v="66"/>
    <s v="F18SM7204A"/>
    <n v="3.1"/>
    <n v="2.0000000000000001E-4"/>
    <n v="2E-3"/>
    <x v="0"/>
    <s v="WPPL 20:80 Mix (8th bottle)"/>
  </r>
  <r>
    <n v="1156"/>
    <x v="66"/>
    <s v="F18SM7207A"/>
    <n v="2.4"/>
    <s v="NA"/>
    <n v="2E-3"/>
    <x v="0"/>
    <s v="WPPL 20:80 Mix (8th bottle)"/>
  </r>
  <r>
    <n v="1157"/>
    <x v="66"/>
    <s v="F18SM7209A"/>
    <n v="3.4"/>
    <n v="1E-4"/>
    <n v="2E-3"/>
    <x v="0"/>
    <s v="WPPL 20:80 Mix (8th bottle)"/>
  </r>
  <r>
    <n v="1158"/>
    <x v="66"/>
    <s v="F18SM7210A"/>
    <n v="4.0999999999999996"/>
    <n v="1.6000000000000001E-3"/>
    <n v="2E-3"/>
    <x v="0"/>
    <s v="WPPL 20:80 Mix (8th bottle)"/>
  </r>
  <r>
    <n v="1159"/>
    <x v="66"/>
    <s v="F18SM7211A"/>
    <n v="4.2"/>
    <n v="2.0000000000000001E-4"/>
    <n v="2E-3"/>
    <x v="0"/>
    <s v="WPPL 20:80 Mix (8th bottle)"/>
  </r>
  <r>
    <n v="1160"/>
    <x v="66"/>
    <s v="F18SM7212A"/>
    <n v="4.3"/>
    <n v="5.0000000000000001E-4"/>
    <n v="2E-3"/>
    <x v="0"/>
    <s v="WPPL 20:80 Mix (8th bottle)"/>
  </r>
  <r>
    <n v="1161"/>
    <x v="66"/>
    <s v="F18SM7213A"/>
    <n v="4.4000000000000004"/>
    <n v="2.9999999999999997E-4"/>
    <n v="2E-3"/>
    <x v="0"/>
    <s v="WPPL 20:80 Mix (8th bottle)"/>
  </r>
  <r>
    <n v="1162"/>
    <x v="66"/>
    <s v="F18SM7216A"/>
    <n v="4.0999999999999996"/>
    <n v="2.9999999999999997E-4"/>
    <n v="2E-3"/>
    <x v="0"/>
    <s v="WPPL 20:80 Mix (8th bottle)"/>
  </r>
  <r>
    <n v="1163"/>
    <x v="66"/>
    <s v="F18SM7217A"/>
    <n v="1.4"/>
    <n v="2.9999999999999997E-4"/>
    <n v="2E-3"/>
    <x v="0"/>
    <s v="WPPL 20:80 Mix (8th bottle)"/>
  </r>
  <r>
    <n v="1164"/>
    <x v="66"/>
    <s v="F18SM7221A"/>
    <n v="1.3"/>
    <n v="5.0000000000000001E-4"/>
    <n v="2E-3"/>
    <x v="0"/>
    <s v="WPPL 20:80 Mix (8th bottle)"/>
  </r>
  <r>
    <n v="1165"/>
    <x v="66"/>
    <s v="F18SM7223A"/>
    <n v="1.1000000000000001"/>
    <n v="5.0000000000000001E-4"/>
    <n v="2E-3"/>
    <x v="0"/>
    <s v="WPPL 20:80 Mix (8th bottle)"/>
  </r>
  <r>
    <n v="1166"/>
    <x v="66"/>
    <s v="F18SM7224A"/>
    <n v="1.1000000000000001"/>
    <n v="5.9999999999999995E-4"/>
    <n v="2E-3"/>
    <x v="0"/>
    <s v="WPPL 20:80 Mix (8th bottle)"/>
  </r>
  <r>
    <n v="1167"/>
    <x v="66"/>
    <s v="F18SM7225A"/>
    <n v="3.4"/>
    <n v="1E-4"/>
    <n v="2E-3"/>
    <x v="0"/>
    <s v="WPPL 20:80 Mix (8th bottle)"/>
  </r>
  <r>
    <n v="1168"/>
    <x v="66"/>
    <s v="F18SM7227A"/>
    <n v="4.2"/>
    <n v="2.9999999999999997E-4"/>
    <n v="2E-3"/>
    <x v="0"/>
    <s v="WPPL 20:80 Mix (8th bottle)"/>
  </r>
  <r>
    <n v="1169"/>
    <x v="66"/>
    <s v="F18SM7228A"/>
    <n v="4.2"/>
    <n v="2.9999999999999997E-4"/>
    <n v="2E-3"/>
    <x v="0"/>
    <s v="WPPL 20:80 Mix (8th bottle)"/>
  </r>
  <r>
    <n v="1170"/>
    <x v="66"/>
    <s v="F18SM7230A"/>
    <n v="3.1"/>
    <s v="NA"/>
    <n v="2E-3"/>
    <x v="0"/>
    <s v="WPPL 20:80 Mix (8th bottle)"/>
  </r>
  <r>
    <n v="1171"/>
    <x v="65"/>
    <s v="F18SM4840A"/>
    <n v="2.2000000000000002"/>
    <n v="8.0000000000000004E-4"/>
    <n v="2E-3"/>
    <x v="0"/>
    <s v="WPPL 20:80 Mix (8th bottle)"/>
  </r>
  <r>
    <n v="1172"/>
    <x v="66"/>
    <s v="F18SM7201A"/>
    <n v="3.3"/>
    <n v="5.9999999999999995E-4"/>
    <n v="2E-3"/>
    <x v="0"/>
    <s v="WPPL 20:80 Mix (8th bottle)"/>
  </r>
  <r>
    <n v="1173"/>
    <x v="66"/>
    <s v="F18SM7202A"/>
    <n v="3.1"/>
    <s v="NA"/>
    <n v="2E-3"/>
    <x v="0"/>
    <s v="WPPL 20:80 Mix (8th bottle)"/>
  </r>
  <r>
    <n v="1174"/>
    <x v="66"/>
    <s v="F18SM7226A"/>
    <n v="3.2"/>
    <n v="2.0000000000000001E-4"/>
    <n v="2E-3"/>
    <x v="0"/>
    <s v="WPPL 20:80 Mix (8th bottle)"/>
  </r>
  <r>
    <n v="1175"/>
    <x v="67"/>
    <s v="F18SM7231A"/>
    <n v="5.3"/>
    <n v="2.9999999999999997E-4"/>
    <n v="2E-3"/>
    <x v="0"/>
    <s v="WPPL 20:80 Mix (8th bottle)"/>
  </r>
  <r>
    <n v="1176"/>
    <x v="67"/>
    <s v="F18SM7232A"/>
    <n v="3.3"/>
    <n v="4.0000000000000002E-4"/>
    <n v="2E-3"/>
    <x v="1"/>
    <s v="WPPL 20:80 Mix (8th bottle)"/>
  </r>
  <r>
    <n v="1177"/>
    <x v="68"/>
    <s v="F18SM7233A"/>
    <n v="2.2999999999999998"/>
    <n v="8.9999999999999998E-4"/>
    <n v="2E-3"/>
    <x v="0"/>
    <s v="WPPL 20:80 Mix (8th bottle)"/>
  </r>
  <r>
    <n v="1178"/>
    <x v="68"/>
    <s v="F18SM7235A"/>
    <n v="5.2"/>
    <n v="1E-4"/>
    <n v="2E-3"/>
    <x v="0"/>
    <s v="WPPL 20:80 Mix (8th bottle)"/>
  </r>
  <r>
    <n v="1179"/>
    <x v="68"/>
    <s v="F18SM7237A"/>
    <n v="2.4"/>
    <n v="8.9999999999999998E-4"/>
    <n v="2E-3"/>
    <x v="0"/>
    <s v="WPPL 20:80 Mix (8th bottle)"/>
  </r>
  <r>
    <n v="1180"/>
    <x v="67"/>
    <s v="F18SM7238A"/>
    <n v="5.3"/>
    <n v="2.0000000000000001E-4"/>
    <n v="2E-3"/>
    <x v="0"/>
    <s v="WPPL 20:80 Mix (8th bottle)"/>
  </r>
  <r>
    <n v="1181"/>
    <x v="67"/>
    <s v="F18SM7240A"/>
    <n v="4.4000000000000004"/>
    <n v="2.9999999999999997E-4"/>
    <n v="2E-3"/>
    <x v="0"/>
    <s v="WPPL 20:80 Mix (8th bottle)"/>
  </r>
  <r>
    <n v="1182"/>
    <x v="67"/>
    <s v="F18SM7241A"/>
    <n v="4.3"/>
    <n v="2.0000000000000001E-4"/>
    <n v="2E-3"/>
    <x v="0"/>
    <s v="WPPL 20:80 Mix (8th bottle)"/>
  </r>
  <r>
    <n v="1183"/>
    <x v="67"/>
    <s v="F18SM7242A"/>
    <n v="4.0999999999999996"/>
    <n v="5.0000000000000001E-4"/>
    <n v="2E-3"/>
    <x v="0"/>
    <s v="WPPL 20:80 Mix (8th bottle)"/>
  </r>
  <r>
    <n v="1184"/>
    <x v="67"/>
    <s v="F18SM7243A"/>
    <n v="4.2"/>
    <n v="5.0000000000000001E-4"/>
    <n v="2E-3"/>
    <x v="0"/>
    <s v="WPPL 20:80 Mix (8th bottle)"/>
  </r>
  <r>
    <n v="1185"/>
    <x v="67"/>
    <s v="F18SM7244A"/>
    <n v="3.4"/>
    <n v="8.0000000000000004E-4"/>
    <n v="2E-3"/>
    <x v="0"/>
    <s v="WPPL 20:80 Mix (8th bottle)"/>
  </r>
  <r>
    <n v="1186"/>
    <x v="67"/>
    <s v="F18SM7245A"/>
    <n v="3.3"/>
    <n v="8.9999999999999998E-4"/>
    <n v="2E-3"/>
    <x v="0"/>
    <s v="WPPL 20:80 Mix (8th bottle)"/>
  </r>
  <r>
    <n v="1187"/>
    <x v="68"/>
    <s v="F18SM7246A"/>
    <n v="3.1"/>
    <n v="6.9999999999999999E-4"/>
    <n v="2E-3"/>
    <x v="0"/>
    <s v="WPPL 20:80 Mix (8th bottle)"/>
  </r>
  <r>
    <n v="1188"/>
    <x v="68"/>
    <s v="F18SM4852A"/>
    <n v="3.3"/>
    <n v="8.9999999999999998E-4"/>
    <n v="2E-3"/>
    <x v="0"/>
    <s v="WPPL 20:80 Mix (8th bottle)"/>
  </r>
  <r>
    <n v="1189"/>
    <x v="68"/>
    <s v="F18SM4853A"/>
    <n v="3.4"/>
    <n v="8.9999999999999998E-4"/>
    <n v="2E-3"/>
    <x v="0"/>
    <s v="WPPL 20:80 Mix (8th bottle)"/>
  </r>
  <r>
    <n v="1190"/>
    <x v="68"/>
    <s v="F18SM4854A"/>
    <n v="4.2"/>
    <n v="1.1999999999999999E-3"/>
    <n v="2E-3"/>
    <x v="0"/>
    <s v="WPPL 20:80 Mix (8th bottle)"/>
  </r>
  <r>
    <n v="1191"/>
    <x v="68"/>
    <s v="F18SM4856A"/>
    <n v="4.3"/>
    <n v="4.0000000000000002E-4"/>
    <n v="2E-3"/>
    <x v="0"/>
    <s v="WPPL 20:80 Mix (8th bottle)"/>
  </r>
  <r>
    <n v="1192"/>
    <x v="68"/>
    <s v="F18SM4857A"/>
    <n v="3.3"/>
    <n v="2.0000000000000001E-4"/>
    <n v="2E-3"/>
    <x v="0"/>
    <s v="WPPL 20:80 Mix (8th bottle)"/>
  </r>
  <r>
    <m/>
    <x v="69"/>
    <m/>
    <m/>
    <m/>
    <m/>
    <x v="2"/>
    <m/>
  </r>
</pivotCacheRecords>
</file>

<file path=xl/pivotCache/pivotCacheRecords2.xml><?xml version="1.0" encoding="utf-8"?>
<pivotCacheRecords xmlns="http://schemas.openxmlformats.org/spreadsheetml/2006/main" xmlns:r="http://schemas.openxmlformats.org/officeDocument/2006/relationships" count="498">
  <r>
    <x v="0"/>
    <m/>
    <s v="X.X"/>
    <n v="2.5000000000000001E-3"/>
    <s v="Resolved"/>
    <s v="Abnormal Graph"/>
    <m/>
    <m/>
    <m/>
    <m/>
  </r>
  <r>
    <x v="1"/>
    <s v="D18SM4962A"/>
    <n v="5.2"/>
    <n v="8.0000000000000004E-4"/>
    <s v="Resolved"/>
    <s v="Abnormal Graph"/>
    <s v="REPLACE BLANK (9)"/>
    <m/>
    <n v="1"/>
    <m/>
  </r>
  <r>
    <x v="1"/>
    <s v="D18SM4966A"/>
    <n v="5.4"/>
    <n v="2.0000000000000001E-4"/>
    <s v="Resolved"/>
    <s v="Abnormal Graph"/>
    <s v="REPLACE BLANK (9)"/>
    <m/>
    <n v="1"/>
    <m/>
  </r>
  <r>
    <x v="2"/>
    <s v="D18SM4972A"/>
    <n v="1.3"/>
    <s v="NA"/>
    <s v="Resolved"/>
    <s v="Abnormal Graph"/>
    <s v="REPLACE BLANK (9)"/>
    <m/>
    <n v="1"/>
    <m/>
  </r>
  <r>
    <x v="3"/>
    <s v="C18SM7898A"/>
    <n v="3.1"/>
    <n v="2.0999999999999999E-3"/>
    <s v="Resolved"/>
    <s v="Abnormal Graph"/>
    <s v="REPLACE BLANK (9)"/>
    <m/>
    <n v="1"/>
    <m/>
  </r>
  <r>
    <x v="3"/>
    <s v="C18SM7903A"/>
    <n v="2.1"/>
    <s v="NA"/>
    <s v="Resolved"/>
    <s v="Post Blank no value"/>
    <s v="REPLACE BLANK (9)"/>
    <m/>
    <n v="1"/>
    <m/>
  </r>
  <r>
    <x v="3"/>
    <s v="C18SM7904A"/>
    <n v="1.1000000000000001"/>
    <n v="1.6999999999999999E-3"/>
    <s v="Resolved"/>
    <s v="Abnormal Graph"/>
    <s v="REPLACE BLANK (9)"/>
    <m/>
    <n v="1"/>
    <m/>
  </r>
  <r>
    <x v="3"/>
    <s v="C18SM7906A"/>
    <n v="1.4"/>
    <n v="5.9999999999999995E-4"/>
    <s v="Resolved"/>
    <s v="Abnormal Graph"/>
    <s v="1. REPLACE BLANK (9) _x000a_2. Change tester from 1.2 to tester 1.4"/>
    <n v="1"/>
    <n v="1"/>
    <m/>
  </r>
  <r>
    <x v="3"/>
    <s v="C18SM7908A"/>
    <n v="3.2"/>
    <n v="1E-3"/>
    <s v="Resolved"/>
    <s v="Abnormal Graph"/>
    <s v="1. REPLACE BLANK (9)_x000a_2. Change tester from 2.2 to tester 3.2"/>
    <n v="1"/>
    <n v="1"/>
    <m/>
  </r>
  <r>
    <x v="3"/>
    <s v="C18SM7912A"/>
    <n v="3.3"/>
    <n v="3.2000000000000002E-3"/>
    <s v="Resolved"/>
    <s v="High Carryover %"/>
    <s v="REPLACE BLANK (9)"/>
    <m/>
    <n v="1"/>
    <m/>
  </r>
  <r>
    <x v="3"/>
    <s v="C18SM7916A"/>
    <n v="4.3"/>
    <s v="NA"/>
    <s v="Resolved"/>
    <s v="Post Blank no value"/>
    <s v="REPLACE BLANK (9)"/>
    <m/>
    <n v="1"/>
    <m/>
  </r>
  <r>
    <x v="1"/>
    <s v="C18SM7913A"/>
    <n v="3.3"/>
    <n v="1.1000000000000001E-3"/>
    <s v="Resolved"/>
    <s v="High Blank"/>
    <s v="1. REPLACE BLANK (9), _x000a_2. Change tester from 3.4 to tester 3.3_x000a_3. Change tester from 3.3 to 5.1_x000a_4. Replace Seal (P/n: WAT 033276)"/>
    <n v="1"/>
    <n v="2"/>
    <n v="1"/>
  </r>
  <r>
    <x v="4"/>
    <s v="C18SM7907A"/>
    <n v="4.3"/>
    <n v="3.2000000000000002E-3"/>
    <s v="Resolved"/>
    <s v="High Carryover %"/>
    <s v="1. Replaced Blank (9)_x000a_2. Replaced Blank (9)_x000a_3. Replaced Blank (9)_x000a_4. Replaced Blank (9)_x000a_5. Replaced Blank (9)_x000a_6. Replaced Blank (9)_x000a_7. Replaced Seal (P/n: WAT 033276)"/>
    <m/>
    <n v="6"/>
    <n v="1"/>
  </r>
  <r>
    <x v="5"/>
    <s v="D18SM4004A"/>
    <n v="3.2"/>
    <s v="NA"/>
    <s v="Resolved"/>
    <s v="Abnormal Graph"/>
    <s v="REPLACE BLANK (9)"/>
    <m/>
    <n v="1"/>
    <m/>
  </r>
  <r>
    <x v="5"/>
    <s v="D18SM4999A"/>
    <n v="1.3"/>
    <s v="NA"/>
    <s v="Resolved"/>
    <s v="Post Blank no value"/>
    <s v="1. Replaced Blank (9)_x000a_2. Replaced Blank (9)_x000a_3. Retest_x000a_4. Retest _x000a_5. Retest"/>
    <n v="3"/>
    <n v="2"/>
    <m/>
  </r>
  <r>
    <x v="4"/>
    <s v="D18SM4980A"/>
    <n v="3.4"/>
    <n v="8.0000000000000004E-4"/>
    <s v="Resolved"/>
    <s v="Abnormal Graph"/>
    <s v="1. REPLACE BLANK (9), _x000a_2. Replace Seal (P/n: WAT 033276)"/>
    <m/>
    <n v="1"/>
    <n v="1"/>
  </r>
  <r>
    <x v="2"/>
    <s v="D18SM4971A"/>
    <n v="1.4"/>
    <s v="NA"/>
    <s v="Resolved"/>
    <s v="Post Blank no value"/>
    <s v="1. Replaced Blank (9)_x000a_2. Replaced Blank (9)_x000a_3. Replaced Blank (9)"/>
    <m/>
    <n v="3"/>
    <m/>
  </r>
  <r>
    <x v="1"/>
    <s v="D18SM4963A"/>
    <n v="5.3"/>
    <n v="5.9999999999999995E-4"/>
    <s v="Resolved"/>
    <s v="Abnormal Graph"/>
    <s v="1. Replaced Blank (9)_x000a_2. Replaced Blank (9)"/>
    <m/>
    <n v="2"/>
    <m/>
  </r>
  <r>
    <x v="6"/>
    <s v="D18SM4003A"/>
    <n v="1.2"/>
    <n v="4.0000000000000002E-4"/>
    <s v="Resolved"/>
    <s v="High Blank"/>
    <s v="1. Replaced Blank (9)_x000a_2. Replaced Blank (9)"/>
    <m/>
    <n v="2"/>
    <m/>
  </r>
  <r>
    <x v="5"/>
    <s v="D18SM4992A"/>
    <n v="3.1"/>
    <n v="4.0000000000000002E-4"/>
    <s v="Resolved"/>
    <s v="High Blank"/>
    <s v="1. Replaced Blank (9)_x000a_2. Replaced Blank (9)"/>
    <m/>
    <n v="2"/>
    <m/>
  </r>
  <r>
    <x v="7"/>
    <s v="D18SM4021A"/>
    <n v="2.2999999999999998"/>
    <s v="NA"/>
    <s v="Resolved"/>
    <s v="Retention Time Drifted"/>
    <s v="1. Replaced Blank (9)_x000a_2. Replaced GPV p/n: WAT270524"/>
    <m/>
    <n v="1"/>
    <m/>
  </r>
  <r>
    <x v="2"/>
    <s v="C18SM7905A"/>
    <n v="3.3"/>
    <s v="NA"/>
    <s v="Resolved"/>
    <s v="High Blank"/>
    <s v="1. Replaced Blank (9)_x000a_2. Replaced Blank (9)"/>
    <m/>
    <n v="2"/>
    <m/>
  </r>
  <r>
    <x v="8"/>
    <s v="D18SM7933A"/>
    <n v="4.0999999999999996"/>
    <n v="6.7000000000000002E-3"/>
    <s v="Resolved"/>
    <s v="High Carryover %"/>
    <s v="1. Replace Seal (P/n: WAT 033276)"/>
    <m/>
    <m/>
    <n v="1"/>
  </r>
  <r>
    <x v="9"/>
    <s v="D18SM7923A"/>
    <n v="4.2"/>
    <n v="1.2999999999999999E-3"/>
    <s v="Resolved"/>
    <s v="High Blank"/>
    <s v="1. Retest_x000a_2. Replaced Blank (9)_x000a_3. Replaced Seal (P/n WAT033276)"/>
    <n v="1"/>
    <n v="1"/>
    <n v="1"/>
  </r>
  <r>
    <x v="8"/>
    <s v="D18SM7924A"/>
    <n v="1.2"/>
    <s v="NA"/>
    <s v="Resolved"/>
    <s v="High Blank"/>
    <s v="1. Replaced Blank (9)_x000a_2. Replaced Seal (P/n WAT03276)_x000a_3. Replaced Blank (9)"/>
    <n v="1"/>
    <n v="1"/>
    <n v="1"/>
  </r>
  <r>
    <x v="9"/>
    <s v="D18SM7927A"/>
    <n v="2.1"/>
    <n v="2.9999999999999997E-4"/>
    <s v="Resolved"/>
    <s v="High Blank"/>
    <s v="1. Replaced Blank (9)_x000a_2. Replaced Seal (P/n WAT03276)"/>
    <m/>
    <n v="1"/>
    <n v="1"/>
  </r>
  <r>
    <x v="8"/>
    <s v="D18SM7929A"/>
    <n v="2.4"/>
    <n v="3.0000000000000001E-3"/>
    <s v="Resolved"/>
    <s v="High Carryover %"/>
    <s v="1. Replaced Blank (9)_x000a_2. Replaced Seal (P/n WAT03276)"/>
    <m/>
    <n v="1"/>
    <n v="1"/>
  </r>
  <r>
    <x v="8"/>
    <s v="D18SM7931A"/>
    <n v="4.4000000000000004"/>
    <n v="2.9999999999999997E-4"/>
    <s v="Resolved"/>
    <s v="High Blank"/>
    <s v="1. Retest_x000a_2. Replaced Seal (P/n WAT03276)"/>
    <n v="1"/>
    <m/>
    <n v="1"/>
  </r>
  <r>
    <x v="8"/>
    <s v="D18SM7932A"/>
    <n v="3.1"/>
    <n v="6.9999999999999999E-4"/>
    <s v="Resolved"/>
    <s v="High Blank"/>
    <s v="1. Retest_x000a_2. Replaced Seal (P/n WAT03276)"/>
    <n v="1"/>
    <m/>
    <n v="1"/>
  </r>
  <r>
    <x v="8"/>
    <s v="D18SM7935A"/>
    <n v="3.4"/>
    <n v="5.0000000000000001E-4"/>
    <s v="Resolved"/>
    <s v="High Blank"/>
    <s v="1. Retest_x000a_2. Replaced Seal (P/n WAT03276)"/>
    <n v="1"/>
    <m/>
    <n v="1"/>
  </r>
  <r>
    <x v="8"/>
    <s v="D18SM7940A"/>
    <n v="1.4"/>
    <s v="NA"/>
    <s v="Resolved"/>
    <s v="High Blank"/>
    <s v="1. Retest_x000a_2. Replaced Seal (P/n WAT03276)"/>
    <n v="1"/>
    <m/>
    <n v="1"/>
  </r>
  <r>
    <x v="8"/>
    <s v="D18SM7944A"/>
    <n v="5.3"/>
    <n v="5.0000000000000001E-3"/>
    <s v="Resolved"/>
    <s v="High Carryover %"/>
    <s v="1. Replaced Blank (9)_x000a_2. Retest"/>
    <n v="1"/>
    <n v="1"/>
    <m/>
  </r>
  <r>
    <x v="8"/>
    <s v="D18SM4045A"/>
    <n v="4.3"/>
    <n v="1.47E-2"/>
    <s v="Resolved"/>
    <s v="High Carryover %"/>
    <s v="1. Replaced Blank (9)_x000a_2. Retest"/>
    <n v="1"/>
    <n v="1"/>
    <m/>
  </r>
  <r>
    <x v="10"/>
    <s v="D18SM4048A"/>
    <n v="2.2000000000000002"/>
    <n v="3.5000000000000001E-3"/>
    <s v="Resolved"/>
    <s v="High Carryover %"/>
    <s v="1. Replaced Blank (9)_x000a_2. Replaced Blank (9)"/>
    <m/>
    <n v="2"/>
    <m/>
  </r>
  <r>
    <x v="11"/>
    <s v="D18SM7919A"/>
    <n v="3.4"/>
    <n v="2E-3"/>
    <s v="Resolved"/>
    <s v="High Blank"/>
    <s v="1. Realigned and retest Injector_x000a_(P/n WAT279003915)"/>
    <n v="1"/>
    <m/>
    <n v="1"/>
  </r>
  <r>
    <x v="10"/>
    <s v="D18SM7934A"/>
    <n v="2.2999999999999998"/>
    <n v="1E-4"/>
    <s v="Resolved"/>
    <s v="High Blank"/>
    <s v="1. Retest _x000a_2. Replaced Blank (9)_x000a_3. Replaced injector seal (P/n:WAT033276)_x000a_4. Replaced injector (WAT279003915) from s/n:15J9D055 to 15J9D087"/>
    <n v="1"/>
    <n v="1"/>
    <n v="2"/>
  </r>
  <r>
    <x v="10"/>
    <s v="D18SM7943A"/>
    <n v="3.1"/>
    <n v="2.0000000000000001E-4"/>
    <s v="Resolved"/>
    <s v="High Blank"/>
    <s v="1. Retest _x000a_2. Replaced Blank (9)_x000a_3. Realigned and retest Injector_x000a_(P/n WAT279003915)"/>
    <n v="1"/>
    <n v="1"/>
    <n v="1"/>
  </r>
  <r>
    <x v="11"/>
    <s v="D18SM7945A"/>
    <n v="1.4"/>
    <n v="8.9999999999999998E-4"/>
    <s v="Resolved"/>
    <s v="High Blank"/>
    <s v="1. Retest _x000a_2. Replaced Blank (9)_x000a_3. Realigned and retest Injector_x000a_(P/n WAT279003915)"/>
    <n v="1"/>
    <n v="1"/>
    <n v="1"/>
  </r>
  <r>
    <x v="11"/>
    <s v="D18SM4047A"/>
    <n v="5.0999999999999996"/>
    <s v="NA"/>
    <s v="Resolved"/>
    <s v="High Blank"/>
    <s v="1. Realigned and retest Injector_x000a_(P/n WAT279003915)"/>
    <m/>
    <m/>
    <n v="1"/>
  </r>
  <r>
    <x v="10"/>
    <s v="D18SM4049A"/>
    <n v="4.0999999999999996"/>
    <n v="2.0000000000000001E-4"/>
    <s v="Resolved"/>
    <s v="High Blank"/>
    <s v="1. Retest _x000a_2. Replaced Blank (9)_x000a_3. Replaced injector seal (P/n:WAT033276)"/>
    <n v="1"/>
    <n v="1"/>
    <n v="1"/>
  </r>
  <r>
    <x v="10"/>
    <s v="D18SM4050A"/>
    <n v="3.2"/>
    <n v="2.0000000000000001E-4"/>
    <s v="Resolved"/>
    <s v="High Blank"/>
    <s v="1. Retest _x000a_2. Realigned and retest Injector_x000a_(P/n WAT279003915)"/>
    <n v="1"/>
    <m/>
    <n v="1"/>
  </r>
  <r>
    <x v="10"/>
    <s v="D18SM4056A"/>
    <n v="2.4"/>
    <s v="NA"/>
    <s v="Resolved"/>
    <s v="High Blank"/>
    <s v="1. Retest _x000a_2. Replaced Blank (9)_x000a_3. Realigned and retest Injector_x000a_(P/n WAT279003915)"/>
    <n v="1"/>
    <n v="1"/>
    <n v="1"/>
  </r>
  <r>
    <x v="11"/>
    <s v="D18SM4063A"/>
    <n v="3.2"/>
    <n v="2.0000000000000001E-4"/>
    <s v="Resolved"/>
    <s v="High Blank"/>
    <s v="1. Realigned and retest Injector_x000a_(P/n WAT279003915)"/>
    <m/>
    <m/>
    <n v="1"/>
  </r>
  <r>
    <x v="11"/>
    <s v="D18SM4065A"/>
    <n v="2.2999999999999998"/>
    <n v="4.24E-2"/>
    <s v="Resolved"/>
    <s v="High Carryover %"/>
    <s v="1. Realigned and retest Injector_x000a_(P/n WAT279003915)"/>
    <m/>
    <m/>
    <n v="1"/>
  </r>
  <r>
    <x v="11"/>
    <s v="D18SM4053A"/>
    <n v="4.2"/>
    <n v="1E-4"/>
    <s v="Resolved"/>
    <s v="High Blank"/>
    <s v="1. Retest _x000a_2. Replaced Blank (9)_x000a_3. Realigned and retest Injector_x000a_(P/n WAT279003915)"/>
    <n v="1"/>
    <n v="1"/>
    <n v="1"/>
  </r>
  <r>
    <x v="12"/>
    <s v="D18SM4057A"/>
    <n v="2.1"/>
    <n v="5.1000000000000004E-3"/>
    <s v="Resolved"/>
    <s v="High Carryover %"/>
    <s v="1. Replaced Blank (9)"/>
    <m/>
    <n v="1"/>
    <m/>
  </r>
  <r>
    <x v="11"/>
    <s v="D18SM4059A"/>
    <n v="4.4000000000000004"/>
    <n v="1.2E-2"/>
    <s v="Resolved"/>
    <s v="High Carryover %"/>
    <s v="1. Replaced Blank (9)_x000a_2. Realigned and retest Injector_x000a_(P/n WAT279003915)"/>
    <m/>
    <n v="1"/>
    <n v="1"/>
  </r>
  <r>
    <x v="12"/>
    <s v="D18SM4069A"/>
    <n v="5.2"/>
    <n v="5.0000000000000001E-4"/>
    <s v="Resolved"/>
    <s v="High Blank"/>
    <s v="1. Replaced Blank (9)_x000a_2. Realigned and retest Injector_x000a_(P/n WAT279003915)"/>
    <m/>
    <n v="1"/>
    <n v="1"/>
  </r>
  <r>
    <x v="12"/>
    <s v="D18SM4075A"/>
    <n v="2.2999999999999998"/>
    <n v="3.5999999999999999E-3"/>
    <s v="Resolved"/>
    <s v="High Carryover %"/>
    <s v="1. Retest_x000a_2. Replaced Blank (9)_x000a_3. Realigned and retest Injector_x000a_(P/n WAT279003915)"/>
    <n v="1"/>
    <n v="1"/>
    <n v="1"/>
  </r>
  <r>
    <x v="12"/>
    <s v="D18SM4076A"/>
    <n v="3.2"/>
    <n v="8.0000000000000002E-3"/>
    <s v="Resolved"/>
    <s v="High Carryover %"/>
    <s v="1. Retest_x000a_2. Replaced Blank (9)"/>
    <n v="1"/>
    <n v="1"/>
    <m/>
  </r>
  <r>
    <x v="12"/>
    <s v="D18SM4078A"/>
    <n v="3.4"/>
    <n v="2.0000000000000001E-4"/>
    <s v="Resolved"/>
    <s v="High Blank"/>
    <s v="1. Realigned and retest Injector_x000a_(P/n WAT279003915)"/>
    <m/>
    <m/>
    <n v="1"/>
  </r>
  <r>
    <x v="12"/>
    <s v="D18SM4081A"/>
    <n v="3.1"/>
    <n v="4.7000000000000002E-3"/>
    <s v="Resolved"/>
    <s v="High Carryover %"/>
    <s v="1. Retest_x000a_2. Replaced Blank (9)"/>
    <n v="1"/>
    <n v="1"/>
    <m/>
  </r>
  <r>
    <x v="8"/>
    <s v="D18SM4042A"/>
    <n v="3.3"/>
    <n v="1.2999999999999999E-3"/>
    <s v="Resolved"/>
    <s v="High Blank"/>
    <s v="1. Retest_x000a_2. Replaced Blank (9)_x000a_3. Replaced Seal (P/n WAT03276)_x000a_4. Change tester from tester 3.3 to tester 1.3"/>
    <n v="2"/>
    <n v="1"/>
    <n v="1"/>
  </r>
  <r>
    <x v="12"/>
    <s v="D18SM4074A"/>
    <n v="2.2000000000000002"/>
    <n v="6.3E-3"/>
    <s v="Resolved"/>
    <s v="High Carryover %"/>
    <s v="1. Replaced Blank (9)_x000a_2. Realigned and retest Injector_x000a_(P/n WAT279003915)_x000a_3. Replaced tubing p/n 430001336 as tubing deformed during realignment of injector"/>
    <n v="1"/>
    <m/>
    <n v="1"/>
  </r>
  <r>
    <x v="13"/>
    <s v="D18SM4079A"/>
    <n v="4.0999999999999996"/>
    <n v="6.3E-3"/>
    <s v="Resolved"/>
    <s v="High Carryover %"/>
    <s v="1. Replaced Blank (9)_x000a_2. Realigned and retest Injector_x000a_(P/n WAT279003915)_x000a_3. Replaced tubing p/n 430001336 as tubing deformed during realignment of injector"/>
    <m/>
    <n v="1"/>
    <n v="1"/>
  </r>
  <r>
    <x v="12"/>
    <s v="D18SM4084A"/>
    <n v="2.4"/>
    <n v="4.8099999999999997E-2"/>
    <s v="Resolved"/>
    <s v="High Carryover %"/>
    <s v="1. Retest_x000a_2. Replaced Blank (9)"/>
    <n v="1"/>
    <n v="1"/>
    <m/>
  </r>
  <r>
    <x v="13"/>
    <s v="D18SM4090A"/>
    <n v="4.2"/>
    <n v="8.8000000000000005E-3"/>
    <s v="Resolved"/>
    <s v="High Carryover %"/>
    <s v="1. Retest_x000a_2. Replaced Blank (9)"/>
    <n v="1"/>
    <n v="1"/>
    <m/>
  </r>
  <r>
    <x v="13"/>
    <s v="D18SM4092A"/>
    <n v="2.2999999999999998"/>
    <n v="5.0000000000000001E-3"/>
    <s v="Resolved"/>
    <s v="High Carryover %"/>
    <s v="1. Replaced Blank (9)_x000a_2. Realigned and retest Injector_x000a_(P/n WAT279003915)"/>
    <m/>
    <n v="1"/>
    <n v="1"/>
  </r>
  <r>
    <x v="13"/>
    <s v="D18SM4094A"/>
    <n v="3.4"/>
    <n v="8.9999999999999998E-4"/>
    <s v="Resolved"/>
    <s v="High Blank"/>
    <s v="1. Realigned and retest Injector_x000a_(P/n WAT279003915)"/>
    <m/>
    <m/>
    <n v="1"/>
  </r>
  <r>
    <x v="14"/>
    <s v="D18SM4089A"/>
    <n v="3.3"/>
    <n v="5.5999999999999999E-3"/>
    <s v="Resolved"/>
    <s v="High Carryover %"/>
    <s v="1. Retest _x000a_2. Realigned and retest Injector_x000a_(P/n WAT279003915)"/>
    <n v="1"/>
    <m/>
    <n v="1"/>
  </r>
  <r>
    <x v="15"/>
    <s v="D18SM7947A"/>
    <n v="3.4"/>
    <n v="5.9999999999999995E-4"/>
    <s v="Resolved"/>
    <s v="High Blank"/>
    <s v="1. Replaced Blank (9)"/>
    <m/>
    <n v="1"/>
    <m/>
  </r>
  <r>
    <x v="15"/>
    <s v="C18SM7900A"/>
    <n v="4.3"/>
    <s v="NA"/>
    <s v="Resolved"/>
    <s v="High Blank"/>
    <s v="1. Realigned and retest Injector_x000a_(P/n WAT279003915)_x000a_2. Change tester from tester 4.1 to tester 4.3_x000a_3. Realigned and retest Injector_x000a_(P/n WAT279003915)_x000a_4. Realigned and retest Injector_x000a_(P/n WAT279003915)"/>
    <n v="1"/>
    <m/>
    <n v="3"/>
  </r>
  <r>
    <x v="16"/>
    <s v="D18SM4101A"/>
    <n v="2.4"/>
    <n v="4.0000000000000002E-4"/>
    <s v="Resolved"/>
    <s v="High Blank"/>
    <s v="1. Replaced Blank (9)_x000a_2. Realigned and retest Injector_x000a_(P/n WAT279003915)"/>
    <m/>
    <n v="1"/>
    <n v="1"/>
  </r>
  <r>
    <x v="16"/>
    <s v="D18SM4108A"/>
    <n v="3.1"/>
    <n v="1.4E-3"/>
    <s v="Resolved"/>
    <s v="High Blank"/>
    <s v="1. Realigned and retest Injector_x000a_(P/n WAT279003915)"/>
    <m/>
    <m/>
    <n v="1"/>
  </r>
  <r>
    <x v="15"/>
    <s v="D18SM4110A"/>
    <n v="4.2"/>
    <n v="1E-3"/>
    <s v="Resolved"/>
    <s v="High Blank"/>
    <s v="1. Realigned and retest Injector_x000a_(P/n WAT279003915)"/>
    <m/>
    <m/>
    <n v="1"/>
  </r>
  <r>
    <x v="15"/>
    <s v="D18SM4119A"/>
    <n v="1.3"/>
    <n v="5.8999999999999999E-3"/>
    <s v="Resolved"/>
    <s v="High Carryover %"/>
    <s v="1. Retest "/>
    <n v="1"/>
    <m/>
    <m/>
  </r>
  <r>
    <x v="15"/>
    <s v="D18SM4120A"/>
    <n v="2.2999999999999998"/>
    <n v="1E-3"/>
    <s v="Resolved"/>
    <s v="High Blank"/>
    <s v="1. Replaced Blank (9)_x000a_2. Realigned and retest Injector_x000a_(P/n WAT279003915)"/>
    <m/>
    <n v="1"/>
    <n v="1"/>
  </r>
  <r>
    <x v="17"/>
    <s v="D18SM4083A"/>
    <n v="1.2"/>
    <s v="NA"/>
    <s v="Resolved"/>
    <s v="High Blank"/>
    <s v="1. Replaced Blank (9)_x000a_2. Realigned and retest Injector_x000a_(P/n WAT279003915)_x000a_3.Realigned and retest Injector_x000a_(P/n WAT279003915)"/>
    <m/>
    <n v="1"/>
    <n v="2"/>
  </r>
  <r>
    <x v="17"/>
    <s v="D18SM4113A"/>
    <n v="4.4000000000000004"/>
    <n v="2.0000000000000001E-4"/>
    <s v="Resolved"/>
    <s v="High Blank"/>
    <s v="1. Replaced Blank (9)_x000a_2. Realigned and retest Injector_x000a_(P/n WAT279003915)_x000a_3.Realigned and retest Injector_x000a_(P/n WAT279003915)"/>
    <m/>
    <n v="1"/>
    <n v="2"/>
  </r>
  <r>
    <x v="15"/>
    <s v="D18SM4117A"/>
    <n v="5.2"/>
    <n v="2.0000000000000001E-4"/>
    <s v="Resolved"/>
    <s v="High Blank"/>
    <s v="1. Replaced Blank (9)_x000a_2. Realigned and retest Injector_x000a_(P/n WAT279003915)"/>
    <m/>
    <n v="1"/>
    <n v="1"/>
  </r>
  <r>
    <x v="17"/>
    <s v="D18SM4123A"/>
    <n v="1.4"/>
    <n v="1.1000000000000001E-3"/>
    <s v="Resolved"/>
    <s v="High Blank"/>
    <s v="1. Replaced Blank (9)_x000a_2. Realigned and retest Injector_x000a_(P/n WAT279003915)"/>
    <m/>
    <n v="1"/>
    <n v="1"/>
  </r>
  <r>
    <x v="15"/>
    <s v="D18SM4126A"/>
    <n v="4.0999999999999996"/>
    <n v="2.9999999999999997E-4"/>
    <s v="Resolved"/>
    <s v="High Blank"/>
    <s v="1. Realigned and retest Injector_x000a_(P/n WAT279003915)"/>
    <m/>
    <m/>
    <n v="1"/>
  </r>
  <r>
    <x v="17"/>
    <s v="D18SM4127A"/>
    <n v="5.3"/>
    <n v="2.9999999999999997E-4"/>
    <s v="Resolved"/>
    <s v="High Blank"/>
    <s v="1. Replaced Blank (9)_x000a_2. Realigned and retest Injector_x000a_(P/n WAT279003915)"/>
    <m/>
    <n v="1"/>
    <n v="1"/>
  </r>
  <r>
    <x v="17"/>
    <s v="D18SM4134A"/>
    <n v="1.4"/>
    <s v="NA"/>
    <s v="Resolved"/>
    <s v="High Blank"/>
    <s v="1. Replaced Blank (9)"/>
    <m/>
    <n v="1"/>
    <m/>
  </r>
  <r>
    <x v="18"/>
    <s v="D18SM4137A"/>
    <n v="1.2"/>
    <s v="NA"/>
    <s v="Resolved"/>
    <s v="High Blank"/>
    <s v="1. Replaced Blank (9)"/>
    <m/>
    <n v="1"/>
    <m/>
  </r>
  <r>
    <x v="18"/>
    <s v="D18SM4140A"/>
    <n v="1.3"/>
    <n v="6.9999999999999999E-4"/>
    <s v="Resolved"/>
    <s v="High Blank"/>
    <s v="1. Replaced Blank (9)"/>
    <m/>
    <n v="1"/>
    <m/>
  </r>
  <r>
    <x v="17"/>
    <s v="D18SM7953A"/>
    <n v="2.4"/>
    <n v="5.0000000000000001E-4"/>
    <s v="Resolved"/>
    <s v="High Blank"/>
    <s v="1. Replaced Blank (9)_x000a_2. Realigned and retest Injector_x000a_(P/n WAT279003915)_x000a_3.Realigned and retest Injector_x000a_(P/n WAT279003915)"/>
    <m/>
    <n v="1"/>
    <n v="2"/>
  </r>
  <r>
    <x v="17"/>
    <s v="D18SM7956A"/>
    <n v="3.4"/>
    <n v="5.9999999999999995E-4"/>
    <s v="Resolved"/>
    <s v="High Blank"/>
    <s v="1. Replaced Blank (9)_x000a_2. Realigned and retest Injector_x000a_(P/n WAT279003915)"/>
    <m/>
    <n v="1"/>
    <n v="1"/>
  </r>
  <r>
    <x v="18"/>
    <s v="D18SM4109A"/>
    <n v="3.2"/>
    <n v="2.7000000000000001E-3"/>
    <s v="Resolved"/>
    <s v="High Carryover %"/>
    <s v="1. Replaced Blank (9)_x000a_2. Realigned and retest Injector_x000a_(P/n WAT279003915)"/>
    <m/>
    <n v="1"/>
    <n v="1"/>
  </r>
  <r>
    <x v="18"/>
    <s v="D18SM4114A"/>
    <n v="2.1"/>
    <s v="NA"/>
    <s v="Resolved"/>
    <s v="High Blank"/>
    <s v="1. Retest _x000a_2. Replaced Blank (9)_x000a_3. Realigned and retest Injector_x000a_(P/n WAT279003915)"/>
    <n v="1"/>
    <n v="1"/>
    <n v="1"/>
  </r>
  <r>
    <x v="17"/>
    <s v="D18SM4124A"/>
    <n v="5.0999999999999996"/>
    <n v="2.9999999999999997E-4"/>
    <s v="Resolved"/>
    <s v="High Blank"/>
    <s v="1.  Realigned and retest Injector_x000a_(P/n WAT279003915)_x000a_2.  Realigned and retest Injector_x000a_(P/n WAT279003915)"/>
    <m/>
    <m/>
    <n v="2"/>
  </r>
  <r>
    <x v="18"/>
    <s v="D18SM4146A"/>
    <n v="5.3"/>
    <n v="7.3000000000000001E-3"/>
    <s v="Resolved"/>
    <s v="High Carryover %"/>
    <s v="1. Retest "/>
    <n v="1"/>
    <m/>
    <m/>
  </r>
  <r>
    <x v="18"/>
    <s v="D18SM4155A"/>
    <n v="4.2"/>
    <n v="1E-3"/>
    <s v="Resolved"/>
    <s v="High Blank"/>
    <s v="1. Replaced Blank (9)"/>
    <m/>
    <n v="1"/>
    <m/>
  </r>
  <r>
    <x v="18"/>
    <s v="D18SM4142A"/>
    <n v="2.2000000000000002"/>
    <n v="2.0999999999999999E-3"/>
    <s v="Resolved"/>
    <s v="High Carryover %"/>
    <s v="1. Replaced Blank (9)"/>
    <m/>
    <n v="1"/>
    <m/>
  </r>
  <r>
    <x v="18"/>
    <s v="D18SM4143A"/>
    <n v="1.4"/>
    <n v="1.2999999999999999E-3"/>
    <s v="Resolved"/>
    <s v="High Blank"/>
    <s v="1. Replaced Blank (9)_x000a_2. Replaced Blank (9)"/>
    <m/>
    <n v="2"/>
    <m/>
  </r>
  <r>
    <x v="18"/>
    <s v="D18SM4135A"/>
    <n v="5.4"/>
    <n v="4.0000000000000002E-4"/>
    <s v="Resolved"/>
    <s v="High Blank"/>
    <s v="1. Replaced Blank (9)_x000a_2. Realigned and Retest Injector (279003915)"/>
    <m/>
    <n v="1"/>
    <n v="1"/>
  </r>
  <r>
    <x v="19"/>
    <s v="D18SM4145A"/>
    <n v="4.0999999999999996"/>
    <n v="8.9999999999999998E-4"/>
    <s v="Resolved"/>
    <s v="High Blank"/>
    <s v="1. Replaced Blank (9)_x000a_2. Realigned and Retest Injector (279003915)"/>
    <m/>
    <n v="1"/>
    <n v="1"/>
  </r>
  <r>
    <x v="19"/>
    <s v="D18SM4148A"/>
    <n v="2.4"/>
    <n v="8.9999999999999998E-4"/>
    <s v="Resolved"/>
    <s v="High Blank"/>
    <s v="1. Replaced Blank (9)_x000a_2. Replaced Blank (9)_x000a_3. Realigned and Retest Injector (279003915)"/>
    <m/>
    <n v="2"/>
    <n v="1"/>
  </r>
  <r>
    <x v="19"/>
    <s v="D18SM4152A"/>
    <n v="5.2"/>
    <n v="2.0999999999999999E-3"/>
    <s v="Resolved"/>
    <s v="High Carryover %"/>
    <s v="1. Replaced Blank (9)"/>
    <m/>
    <n v="1"/>
    <m/>
  </r>
  <r>
    <x v="19"/>
    <s v="D18SM4154A"/>
    <n v="4.3"/>
    <s v="NA"/>
    <s v="Resolved"/>
    <s v="High Blank"/>
    <s v="1. Replaced Blank (9)"/>
    <m/>
    <n v="1"/>
    <m/>
  </r>
  <r>
    <x v="19"/>
    <s v="D18SM4160A"/>
    <n v="3.1"/>
    <n v="2.0000000000000001E-4"/>
    <s v="Resolved"/>
    <s v="High Blank"/>
    <s v="1. Retest"/>
    <n v="1"/>
    <m/>
    <m/>
  </r>
  <r>
    <x v="19"/>
    <s v="D18SM4138A"/>
    <n v="3.3"/>
    <n v="5.4999999999999997E-3"/>
    <s v="Resolved"/>
    <s v="High Carryover %"/>
    <s v="1. Replaced Blank (9)_x000a_2. Replaced Blank (9)_x000a_3. Realigned and Retest Injector (279003915)"/>
    <m/>
    <n v="2"/>
    <n v="1"/>
  </r>
  <r>
    <x v="17"/>
    <s v="D18SM7954A"/>
    <n v="4.2"/>
    <n v="1.1999999999999999E-3"/>
    <s v="Resolved"/>
    <s v="High Blank"/>
    <s v="1. Replaced Blank (9)_x000a_3. Realigned and Retest Injector (279003915)"/>
    <m/>
    <n v="1"/>
    <n v="1"/>
  </r>
  <r>
    <x v="20"/>
    <s v="D18SM7957A"/>
    <n v="2.1"/>
    <n v="8.3999999999999995E-3"/>
    <s v="Resolved"/>
    <s v="High Carryover %"/>
    <s v="1. Replaced Blank (9)"/>
    <m/>
    <n v="1"/>
    <m/>
  </r>
  <r>
    <x v="21"/>
    <s v="D18SM7964A"/>
    <n v="5.2"/>
    <n v="2.7000000000000001E-3"/>
    <s v="Resolved"/>
    <s v="High Carryover %"/>
    <s v="1. Retest_x000a_2. Replaced Blank (9)_x000a_3. Replaced injector (WAT279003915) from s/n:16J9D075 to 16J9D105"/>
    <n v="1"/>
    <n v="1"/>
    <n v="1"/>
  </r>
  <r>
    <x v="21"/>
    <s v="D18SM7967A"/>
    <n v="2.2000000000000002"/>
    <n v="1E-4"/>
    <s v="Resolved"/>
    <s v="High Blank"/>
    <s v="1. Retest_x000a_2. Replaced Blank (9)_x000a_3. Realigned and Retest Injector (279003915)"/>
    <n v="1"/>
    <n v="1"/>
    <n v="1"/>
  </r>
  <r>
    <x v="20"/>
    <s v="D18SM7968A"/>
    <n v="2.1"/>
    <n v="5.0000000000000001E-4"/>
    <s v="Resolved"/>
    <s v="High Blank"/>
    <s v="1. Realigned and Retest Injector (279003915)"/>
    <m/>
    <m/>
    <n v="1"/>
  </r>
  <r>
    <x v="21"/>
    <s v="D18SM7974A"/>
    <n v="5.0999999999999996"/>
    <n v="2.9999999999999997E-4"/>
    <s v="Resolved"/>
    <s v="High Blank"/>
    <s v="1. Retest_x000a_2. Replaced Blank (9)"/>
    <n v="1"/>
    <n v="1"/>
    <m/>
  </r>
  <r>
    <x v="20"/>
    <s v="D18SM4139A"/>
    <n v="2.2999999999999998"/>
    <n v="2.0000000000000001E-4"/>
    <s v="Resolved"/>
    <s v="High Blank"/>
    <s v="1. Retest_x000a_2. Replaced Blank (9)_x000a_3. Realigned and Retest Injector (279003915)"/>
    <n v="1"/>
    <n v="1"/>
    <n v="1"/>
  </r>
  <r>
    <x v="20"/>
    <s v="D18SM4161A"/>
    <n v="3.2"/>
    <n v="1E-4"/>
    <s v="Resolved"/>
    <s v="High Blank"/>
    <s v="1. Retest_x000a_2. Replaced Blank (9)_x000a_3. Replaced Blank (9)_x000a_4. Realigned and Retest Injector (279003915)"/>
    <n v="1"/>
    <n v="2"/>
    <n v="1"/>
  </r>
  <r>
    <x v="21"/>
    <s v="D18SM4163A"/>
    <n v="4.2"/>
    <s v="NA"/>
    <s v="Resolved"/>
    <s v="High Blank"/>
    <s v="1. Retest_x000a_2. Replaced Blank (9)_x000a_3. Realigned and Retest Injector (279003915)"/>
    <n v="1"/>
    <n v="1"/>
    <n v="1"/>
  </r>
  <r>
    <x v="21"/>
    <s v="D18SM4164A"/>
    <n v="4.4000000000000004"/>
    <n v="4.5999999999999999E-3"/>
    <s v="Resolved"/>
    <s v="High Carryover %"/>
    <s v="1. Retest_x000a_2. Replaced Blank (9)_x000a_3. Replaced injector (WAT279003915) from s/n:16J9D053 to 16J9D104"/>
    <n v="1"/>
    <n v="1"/>
    <n v="1"/>
  </r>
  <r>
    <x v="21"/>
    <s v="D18SM4175A"/>
    <n v="2.2999999999999998"/>
    <n v="4.1000000000000003E-3"/>
    <s v="Resolved"/>
    <s v="High Carryover %"/>
    <s v="1. Replaced Blank (9)"/>
    <m/>
    <n v="1"/>
    <m/>
  </r>
  <r>
    <x v="21"/>
    <s v="D18SM4178A"/>
    <n v="4.3"/>
    <n v="1.7399999999999999E-2"/>
    <s v="Resolved"/>
    <s v="High Carryover %"/>
    <s v="1. Retest_x000a_2. Replaced Blank (9)"/>
    <n v="1"/>
    <n v="1"/>
    <m/>
  </r>
  <r>
    <x v="22"/>
    <s v="D18SM4176A"/>
    <n v="2.1"/>
    <n v="2.0000000000000001E-4"/>
    <s v="Resolved"/>
    <s v="High Blank"/>
    <s v="1. Replaced Blank (9)_x000a_2. Replaced injector (WAT279003915) from s/n:16J9D093 to 17J9D006"/>
    <m/>
    <n v="1"/>
    <n v="1"/>
  </r>
  <r>
    <x v="21"/>
    <s v="D18SM4181A"/>
    <n v="4.2"/>
    <n v="2.0000000000000001E-4"/>
    <s v="Resolved"/>
    <s v="High Blank"/>
    <s v="1. Retest_x000a_2. Replaced Blank (9)"/>
    <n v="1"/>
    <n v="1"/>
    <m/>
  </r>
  <r>
    <x v="22"/>
    <s v="D18SM4183A"/>
    <n v="2.2000000000000002"/>
    <n v="2.0000000000000001E-4"/>
    <s v="Resolved"/>
    <s v="High Blank"/>
    <s v="1. Retest_x000a_2. Replaced Blank (9)_x000a_3. Replaced injector (WAT279003915) from s/n:16J9D093 to 17J9D006"/>
    <n v="1"/>
    <n v="1"/>
    <n v="1"/>
  </r>
  <r>
    <x v="22"/>
    <s v="D18SM4185A"/>
    <n v="1.2"/>
    <n v="5.9999999999999995E-4"/>
    <s v="Resolved"/>
    <s v="High Blank"/>
    <s v="1. Retest_x000a_2. Replaced Blank (9)"/>
    <n v="1"/>
    <n v="1"/>
    <m/>
  </r>
  <r>
    <x v="23"/>
    <s v="D18SM4189A"/>
    <n v="2.2000000000000002"/>
    <n v="1.8E-3"/>
    <s v="Resolved"/>
    <s v="High Blank"/>
    <s v="1. Retest_x000a_2. Replaced Blank (9)_x000a_3. Replaced Blank (9)"/>
    <n v="1"/>
    <n v="2"/>
    <m/>
  </r>
  <r>
    <x v="22"/>
    <s v="D18SM4192A"/>
    <n v="4.2"/>
    <n v="4.5999999999999999E-3"/>
    <s v="Resolved"/>
    <s v="High Carryover %"/>
    <s v="1. Retest"/>
    <n v="1"/>
    <m/>
    <m/>
  </r>
  <r>
    <x v="22"/>
    <s v="D18SM4196A"/>
    <n v="1.3"/>
    <n v="5.9999999999999995E-4"/>
    <s v="Resolved"/>
    <s v="High Blank"/>
    <s v="1. Retest"/>
    <n v="1"/>
    <m/>
    <m/>
  </r>
  <r>
    <x v="22"/>
    <s v="D18SM4197A"/>
    <n v="4.0999999999999996"/>
    <n v="2.5000000000000001E-3"/>
    <s v="Resolved"/>
    <s v="High Carryover %"/>
    <s v="1. Replaced Blank (9)"/>
    <m/>
    <n v="1"/>
    <m/>
  </r>
  <r>
    <x v="22"/>
    <s v="D18SM4199A"/>
    <n v="3.3"/>
    <n v="1E-3"/>
    <s v="Resolved"/>
    <s v="High Blank"/>
    <s v="1. Retest_x000a_2. Replaced Blank (9)"/>
    <n v="1"/>
    <n v="1"/>
    <m/>
  </r>
  <r>
    <x v="22"/>
    <s v="D18SM4201A"/>
    <n v="3.2"/>
    <n v="1.6000000000000001E-3"/>
    <s v="Resolved"/>
    <s v="High Blank"/>
    <s v="1. Retest"/>
    <n v="1"/>
    <m/>
    <m/>
  </r>
  <r>
    <x v="21"/>
    <s v="D18SM4168A"/>
    <n v="5.4"/>
    <n v="4.0000000000000002E-4"/>
    <s v="Resolved"/>
    <s v="High Blank"/>
    <s v="1. Retest_x000a_2. Replaced Blank (9)_x000a_3. Replaced injector (WAT279003915) from s/n:16J9D060 to 17J9D028"/>
    <n v="1"/>
    <n v="1"/>
    <n v="1"/>
  </r>
  <r>
    <x v="23"/>
    <s v="D18SM4195A"/>
    <n v="2.4"/>
    <n v="4.0000000000000002E-4"/>
    <s v="Resolved"/>
    <s v="High Blank"/>
    <s v="1. Retest"/>
    <n v="1"/>
    <m/>
    <m/>
  </r>
  <r>
    <x v="23"/>
    <s v="D18SM4211A"/>
    <n v="4.0999999999999996"/>
    <n v="1.8E-3"/>
    <s v="Resolved"/>
    <s v="Abnormal Graph"/>
    <s v="1. Retest_x000a_2. Replaced Blank (9)"/>
    <n v="1"/>
    <n v="1"/>
    <m/>
  </r>
  <r>
    <x v="23"/>
    <s v="D18SM4214A"/>
    <n v="1.3"/>
    <n v="5.7000000000000002E-3"/>
    <s v="Resolved"/>
    <s v="High Carryover %"/>
    <s v="1. Retest_x000a_2. Replaced Blank (9)"/>
    <n v="1"/>
    <n v="1"/>
    <m/>
  </r>
  <r>
    <x v="23"/>
    <s v="D18SM4217A"/>
    <n v="2.2000000000000002"/>
    <n v="2.0000000000000001E-4"/>
    <s v="Resolved"/>
    <s v="High Blank"/>
    <s v="1. Retest"/>
    <n v="1"/>
    <m/>
    <m/>
  </r>
  <r>
    <x v="20"/>
    <s v="D18SM7961A"/>
    <n v="4.0999999999999996"/>
    <n v="1E-3"/>
    <s v="Resolved"/>
    <s v="High Blank"/>
    <s v="1. Retest_x000a_2. Replaced Blank (9)"/>
    <n v="1"/>
    <n v="1"/>
    <m/>
  </r>
  <r>
    <x v="24"/>
    <s v="E18SM7978A"/>
    <n v="1.4"/>
    <n v="3.3E-3"/>
    <s v="Resolved"/>
    <s v="High Carryover %"/>
    <s v="1. Retest_x000a_2. Replaced Blank (()"/>
    <n v="1"/>
    <n v="1"/>
    <m/>
  </r>
  <r>
    <x v="24"/>
    <s v="E18SM7984A"/>
    <n v="4.4000000000000004"/>
    <n v="4.0000000000000002E-4"/>
    <s v="Resolved"/>
    <s v="High Blank"/>
    <s v="1. Retest_x000a_2. Replaced Blank (9)"/>
    <n v="1"/>
    <n v="1"/>
    <m/>
  </r>
  <r>
    <x v="24"/>
    <s v="E18SM7987A"/>
    <n v="1.3"/>
    <n v="8.9999999999999998E-4"/>
    <s v="Resolved"/>
    <s v="High Blank"/>
    <s v="1. Retest_x000a_2. Replaced Blank (9)"/>
    <n v="1"/>
    <n v="1"/>
    <m/>
  </r>
  <r>
    <x v="25"/>
    <s v="E18SM7989A"/>
    <n v="2.4"/>
    <n v="5.0000000000000001E-4"/>
    <s v="Resolved"/>
    <s v="High Blank"/>
    <s v="1. Retest"/>
    <n v="1"/>
    <m/>
    <m/>
  </r>
  <r>
    <x v="23"/>
    <s v="E18SM4207A"/>
    <n v="4.3"/>
    <n v="1.1999999999999999E-3"/>
    <s v="Resolved"/>
    <s v="High Blank"/>
    <s v="1. Retest_x000a_2. Replaced Blank (9)"/>
    <n v="1"/>
    <n v="1"/>
    <m/>
  </r>
  <r>
    <x v="21"/>
    <s v="D18SM4180A"/>
    <n v="5.3"/>
    <n v="1.09E-2"/>
    <s v="Resolved"/>
    <s v="High Carryover %"/>
    <s v="1. Retest_x000a_2. Replaced Blank (9)_x000a_3. Replace Injector (279003915) from SN 16J9D086 to J17J9D055"/>
    <n v="1"/>
    <n v="1"/>
    <n v="1"/>
  </r>
  <r>
    <x v="23"/>
    <s v="E18SM4216A"/>
    <n v="3.3"/>
    <n v="4.7999999999999996E-3"/>
    <s v="Resolved"/>
    <s v="High Carryover %"/>
    <s v="1. Retest_x000a_2. Replaced Blank (9)_x000a_3. Replace Injector (279003915) from SN 17J9D049 to J17J9D026"/>
    <n v="1"/>
    <n v="1"/>
    <n v="1"/>
  </r>
  <r>
    <x v="23"/>
    <s v="E18SM4218A"/>
    <n v="3.1"/>
    <n v="2.0000000000000001E-4"/>
    <s v="Resolved"/>
    <s v="High Blank"/>
    <s v="1. Retest_x000a_2. Replaced Blank (9)_x000a_3. Replaced Blank (9)_x000a_4. Replace Injector (279003915) from SN 17J9D027 to J17J9D034"/>
    <n v="1"/>
    <n v="2"/>
    <n v="1"/>
  </r>
  <r>
    <x v="24"/>
    <s v="E18SM4222A"/>
    <n v="4.0999999999999996"/>
    <n v="2E-3"/>
    <s v="Resolved"/>
    <s v="High Blank"/>
    <s v="1. Retest"/>
    <n v="1"/>
    <m/>
    <m/>
  </r>
  <r>
    <x v="24"/>
    <s v="E18SM4223A"/>
    <n v="4.4000000000000004"/>
    <n v="2.7000000000000001E-3"/>
    <s v="Resolved"/>
    <s v="High Carryover %"/>
    <s v="1. Retest"/>
    <n v="1"/>
    <m/>
    <m/>
  </r>
  <r>
    <x v="24"/>
    <s v="E18SM4225A"/>
    <n v="5.0999999999999996"/>
    <n v="5.7000000000000002E-3"/>
    <s v="Resolved"/>
    <s v="High Carryover %"/>
    <s v="1. Retest_x000a_2. Replaced Blank (9)"/>
    <n v="1"/>
    <m/>
    <m/>
  </r>
  <r>
    <x v="25"/>
    <s v="E18SM4230A"/>
    <n v="3.2"/>
    <n v="1E-4"/>
    <s v="Resolved"/>
    <s v="High Blank"/>
    <s v="1. Retest"/>
    <n v="1"/>
    <m/>
    <m/>
  </r>
  <r>
    <x v="25"/>
    <s v="E18SM4235A"/>
    <n v="1.4"/>
    <n v="2.0999999999999999E-3"/>
    <s v="Resolved"/>
    <s v="High Carryover %"/>
    <s v="1. Retest_x000a_2. Replaced Blank (9)"/>
    <n v="1"/>
    <n v="1"/>
    <m/>
  </r>
  <r>
    <x v="25"/>
    <s v="E18SM4238A"/>
    <n v="4.0999999999999996"/>
    <s v="NA"/>
    <s v="Resolved"/>
    <s v="Abnormal Graph"/>
    <s v="1. Retest_x000a_2. Replaced Blank (9)"/>
    <n v="1"/>
    <n v="1"/>
    <m/>
  </r>
  <r>
    <x v="25"/>
    <s v="E18SM4232A"/>
    <n v="2.2999999999999998"/>
    <n v="4.0000000000000002E-4"/>
    <s v="Resolved"/>
    <s v="High Blank"/>
    <s v="1. Retest_x000a_2. Replaced Blank (9)_x000a_3. Replaced Blank (9)_x000a_4. Replaced Blank (9)"/>
    <n v="1"/>
    <n v="3"/>
    <m/>
  </r>
  <r>
    <x v="25"/>
    <s v="E18SM4233A"/>
    <n v="5.2"/>
    <n v="5.0000000000000001E-4"/>
    <s v="Resolved"/>
    <s v="High Blank"/>
    <s v="1. Retest_x000a_2. Replaced Blank (9)"/>
    <n v="1"/>
    <n v="1"/>
    <m/>
  </r>
  <r>
    <x v="25"/>
    <s v="E18SM4236A"/>
    <n v="3.3"/>
    <s v="NA"/>
    <s v="Resolved"/>
    <s v="Abnormal Graph"/>
    <s v="1. Retest_x000a_"/>
    <n v="1"/>
    <m/>
    <m/>
  </r>
  <r>
    <x v="26"/>
    <s v="E18SM4240A"/>
    <n v="5.0999999999999996"/>
    <n v="2.9999999999999997E-4"/>
    <s v="Resolved"/>
    <s v="High Blank"/>
    <s v="1. Retest"/>
    <n v="1"/>
    <m/>
    <m/>
  </r>
  <r>
    <x v="26"/>
    <s v="E18SM4247A"/>
    <n v="3.3"/>
    <s v="NA"/>
    <s v="Resolved"/>
    <s v="High Blank"/>
    <s v="1. Retest"/>
    <n v="1"/>
    <m/>
    <m/>
  </r>
  <r>
    <x v="26"/>
    <s v="E18SM4248A"/>
    <n v="3.4"/>
    <n v="3.2000000000000002E-3"/>
    <s v="Resolved"/>
    <s v="High Carryover %"/>
    <s v="1. Retest"/>
    <n v="1"/>
    <m/>
    <m/>
  </r>
  <r>
    <x v="26"/>
    <s v="E18SM4249A"/>
    <n v="2.4"/>
    <n v="3.3999999999999998E-3"/>
    <s v="Resolved"/>
    <s v="High Carryover %"/>
    <s v="1. Retest_x000a_2. Replaced Blank (9)"/>
    <n v="1"/>
    <n v="1"/>
    <m/>
  </r>
  <r>
    <x v="26"/>
    <s v="E18SM4250A"/>
    <n v="1.4"/>
    <n v="6.0000000000000001E-3"/>
    <s v="Resolved"/>
    <s v="High Carryover %"/>
    <s v="1. Retest"/>
    <n v="1"/>
    <m/>
    <m/>
  </r>
  <r>
    <x v="26"/>
    <s v="E18SM4252A"/>
    <n v="5.2"/>
    <n v="8.9999999999999998E-4"/>
    <s v="Resolved"/>
    <s v="High Blank"/>
    <s v="1. Retest"/>
    <n v="1"/>
    <m/>
    <m/>
  </r>
  <r>
    <x v="26"/>
    <s v="E18SM4257A"/>
    <n v="3.3"/>
    <n v="4.8999999999999998E-3"/>
    <s v="Resolved"/>
    <s v="High Carryover %"/>
    <s v="1. Retest"/>
    <n v="1"/>
    <m/>
    <m/>
  </r>
  <r>
    <x v="26"/>
    <s v="E18SM4255A"/>
    <n v="2.2999999999999998"/>
    <s v="NA"/>
    <s v="Resolved"/>
    <s v="High Blank"/>
    <s v="1. Replaced Blank (9)_x000a_2. Replaced Blank (9)_x000a_3. Replaced Blank (9)_x000a_4. Replace Injector (279003915) from SN 17J9D083 to 17J9D028"/>
    <m/>
    <n v="3"/>
    <n v="1"/>
  </r>
  <r>
    <x v="27"/>
    <s v="E18SM4258A"/>
    <n v="3.2"/>
    <n v="4.0000000000000002E-4"/>
    <s v="Resolved"/>
    <s v="High Blank"/>
    <s v="1. Replaced Blank (9)"/>
    <m/>
    <n v="1"/>
    <m/>
  </r>
  <r>
    <x v="27"/>
    <s v="E18SM4263A"/>
    <n v="1.3"/>
    <n v="4.0000000000000002E-4"/>
    <s v="Resolved"/>
    <s v="High Blank"/>
    <s v="1. Replaced Blank (9)_x000a_2. Replaced Blank (9)_x000a_3. Replace Injector (279003915) from SN 17J0D008 to 17JCD008"/>
    <m/>
    <n v="2"/>
    <n v="1"/>
  </r>
  <r>
    <x v="27"/>
    <s v="E18SM4266A"/>
    <n v="3.4"/>
    <n v="5.0000000000000001E-4"/>
    <s v="Resolved"/>
    <s v="High Blank"/>
    <s v="1. Replaced Blank (9)_x000a_2. Replaced Blank (9)"/>
    <m/>
    <n v="2"/>
    <m/>
  </r>
  <r>
    <x v="27"/>
    <s v="E18SM4269A"/>
    <n v="5.3"/>
    <n v="2.5999999999999999E-3"/>
    <s v="Resolved"/>
    <s v="High Carryover %"/>
    <s v="1. Replaced Blank (9)"/>
    <m/>
    <n v="1"/>
    <m/>
  </r>
  <r>
    <x v="27"/>
    <s v="E18SM4270A"/>
    <n v="4.2"/>
    <n v="2.0000000000000001E-4"/>
    <s v="Resolved"/>
    <s v="High Blank"/>
    <s v="1. Replaced Blank (9)_x000a_2. Replaced Blank (9)"/>
    <m/>
    <n v="2"/>
    <m/>
  </r>
  <r>
    <x v="27"/>
    <s v="E18SM4273A"/>
    <n v="3.3"/>
    <n v="3.5999999999999999E-3"/>
    <s v="Resolved"/>
    <s v="High Carryover %"/>
    <s v="1. Replaced Blank (9)"/>
    <m/>
    <n v="1"/>
    <m/>
  </r>
  <r>
    <x v="27"/>
    <s v="E18SM4274A"/>
    <n v="3.1"/>
    <n v="4.1999999999999997E-3"/>
    <s v="Resolved"/>
    <s v="High Carryover %"/>
    <s v="1. Replaced Blank (9)"/>
    <m/>
    <n v="1"/>
    <m/>
  </r>
  <r>
    <x v="27"/>
    <s v="E18SM4275A"/>
    <n v="1.4"/>
    <n v="4.0000000000000002E-4"/>
    <s v="Resolved"/>
    <s v="High Blank"/>
    <s v="1. Replaced Blank (9)_x000a_2. Replaced Blank (9)"/>
    <m/>
    <n v="2"/>
    <m/>
  </r>
  <r>
    <x v="28"/>
    <s v="E18SM4283A"/>
    <n v="5.0999999999999996"/>
    <n v="1E-4"/>
    <s v="Resolved"/>
    <s v="High Blank"/>
    <s v="1. Replaced Blank (9)_x000a_2. Replaced Blank (9)_x000a_3. Replaced Blank (9)"/>
    <m/>
    <n v="3"/>
    <m/>
  </r>
  <r>
    <x v="28"/>
    <s v="E18SM4284A"/>
    <n v="2.4"/>
    <n v="5.1999999999999998E-3"/>
    <s v="Resolved"/>
    <s v="High Carryover %"/>
    <s v="1. Replaced Blank (9)_x000a_2. Replaced Blank (9)"/>
    <m/>
    <n v="2"/>
    <m/>
  </r>
  <r>
    <x v="28"/>
    <s v="E18SM4289A"/>
    <n v="4.2"/>
    <n v="4.4000000000000003E-3"/>
    <s v="Resolved"/>
    <s v="High Carryover %"/>
    <s v="1. Replaced Blank (9)"/>
    <m/>
    <n v="1"/>
    <m/>
  </r>
  <r>
    <x v="28"/>
    <s v="E18SM4295A"/>
    <n v="1.4"/>
    <n v="2.3E-3"/>
    <s v="Resolved"/>
    <s v="High Carryover %"/>
    <s v="1. Replaced Blank (9)_x000a_2. Replaced Blank (9)"/>
    <m/>
    <n v="2"/>
    <m/>
  </r>
  <r>
    <x v="28"/>
    <s v="E18SM4298A"/>
    <n v="1.1000000000000001"/>
    <n v="3.8999999999999998E-3"/>
    <s v="Resolved"/>
    <s v="High Carryover %"/>
    <s v="1. Replaced Blank (9)"/>
    <m/>
    <n v="1"/>
    <m/>
  </r>
  <r>
    <x v="28"/>
    <s v="E18SM4276A"/>
    <n v="1.2"/>
    <n v="2.0000000000000001E-4"/>
    <s v="Resolved"/>
    <s v="High Blank"/>
    <s v="1. Replaced Blank (9)_x000a_2. Replaced Blank (9)"/>
    <m/>
    <n v="2"/>
    <m/>
  </r>
  <r>
    <x v="29"/>
    <s v="E18SM4288A"/>
    <n v="3.3"/>
    <n v="1E-4"/>
    <s v="Resolved"/>
    <s v="High Blank"/>
    <s v="1. Replaced Blank (9)_x000a_2. Replaced Blank (9)"/>
    <m/>
    <n v="2"/>
    <m/>
  </r>
  <r>
    <x v="29"/>
    <s v="E18SM4301A"/>
    <n v="3.2"/>
    <n v="1.6000000000000001E-3"/>
    <s v="Resolved"/>
    <s v="High Blank"/>
    <s v="1. Replaced Blank (9)"/>
    <m/>
    <n v="1"/>
    <m/>
  </r>
  <r>
    <x v="28"/>
    <s v="E18SM4302A"/>
    <n v="2.4"/>
    <n v="2.3E-3"/>
    <s v="Resolved"/>
    <s v="High Carryover %"/>
    <s v="1. Replaced Blank (9)_x000a_2. Replaced Blank (9)_x000a_3. Replaced Blank (9)"/>
    <m/>
    <n v="3"/>
    <m/>
  </r>
  <r>
    <x v="29"/>
    <s v="E18SM4303A"/>
    <n v="2.2999999999999998"/>
    <n v="4.0000000000000002E-4"/>
    <s v="Resolved"/>
    <s v="High Blank"/>
    <s v="1. Replaced Blank (9)_x000a_2. Replaced Blank (9)"/>
    <m/>
    <n v="2"/>
    <m/>
  </r>
  <r>
    <x v="29"/>
    <s v="E18SM4306A"/>
    <n v="3.1"/>
    <n v="6.9999999999999999E-4"/>
    <s v="Resolved"/>
    <s v="High Blank"/>
    <s v="1. Replaced Blank (9)_x000a_2. Replaced Blank (9)_x000a_3. Replaced Blank (9)"/>
    <m/>
    <n v="3"/>
    <m/>
  </r>
  <r>
    <x v="29"/>
    <s v="E18SM4311A"/>
    <n v="5.2"/>
    <n v="3.3E-3"/>
    <s v="Resolved"/>
    <s v="High Carryover %"/>
    <s v="1. Replaced Blank (9)_x000a_2. Replaced Blank (9)"/>
    <m/>
    <n v="2"/>
    <m/>
  </r>
  <r>
    <x v="29"/>
    <s v="E18SM4312A"/>
    <n v="1.1000000000000001"/>
    <n v="1E-4"/>
    <s v="Resolved"/>
    <s v="High Blank"/>
    <s v="1. Replaced Blank (9)"/>
    <m/>
    <n v="1"/>
    <m/>
  </r>
  <r>
    <x v="29"/>
    <s v="E18SM4315A"/>
    <n v="5.3"/>
    <n v="9.4999999999999998E-3"/>
    <s v="Resolved"/>
    <s v="High Carryover %"/>
    <s v="1. Replaced Blank (9)"/>
    <m/>
    <n v="1"/>
    <m/>
  </r>
  <r>
    <x v="30"/>
    <s v="E18SM4231A"/>
    <n v="3.3"/>
    <n v="8.5000000000000006E-3"/>
    <s v="Resolved"/>
    <s v="High Carryover %"/>
    <s v="1. Replaced Blank (9)_x000a_2. Replaced Blank (9)"/>
    <m/>
    <n v="2"/>
    <m/>
  </r>
  <r>
    <x v="30"/>
    <s v="E18SM4307A"/>
    <n v="2.1"/>
    <n v="3.5999999999999999E-3"/>
    <s v="Resolved"/>
    <s v="High Carryover %"/>
    <s v="1. Replaced Blank (9)_x000a_2. Replaced Blank (9)"/>
    <m/>
    <n v="2"/>
    <m/>
  </r>
  <r>
    <x v="30"/>
    <s v="E18SM4309A"/>
    <n v="4.0999999999999996"/>
    <n v="5.0000000000000001E-4"/>
    <s v="Resolved"/>
    <s v="High Blank"/>
    <s v="1. Replaced Blank (9)"/>
    <m/>
    <n v="1"/>
    <m/>
  </r>
  <r>
    <x v="30"/>
    <s v="E18SM4310A"/>
    <n v="4.2"/>
    <n v="5.9999999999999995E-4"/>
    <s v="Resolved"/>
    <s v="High Blank"/>
    <s v="1. Replaced Blank (9)_x000a_2. Replaced Blank (9)_x000a_3. Replaced Blank (9)"/>
    <m/>
    <n v="3"/>
    <m/>
  </r>
  <r>
    <x v="30"/>
    <s v="E18SM4314A"/>
    <n v="5.0999999999999996"/>
    <n v="8.0000000000000004E-4"/>
    <s v="Resolved"/>
    <s v="High Blank"/>
    <s v="1. Replaced Blank (9)_x000a_2. Replaced Blank (9)_x000a_3. Replaced Blank (9)"/>
    <m/>
    <n v="3"/>
    <m/>
  </r>
  <r>
    <x v="30"/>
    <s v="E18SM4316A"/>
    <n v="1.2"/>
    <n v="2.9999999999999997E-4"/>
    <s v="Resolved"/>
    <s v="High Blank"/>
    <s v="1. Replaced Blank (9)_x000a_2. Replaced Blank (9)"/>
    <m/>
    <n v="2"/>
    <m/>
  </r>
  <r>
    <x v="30"/>
    <s v="E18SM4322A"/>
    <n v="1.3"/>
    <n v="5.0000000000000001E-4"/>
    <s v="Resolved"/>
    <s v="High Blank"/>
    <s v="1. Replaced Blank (9)"/>
    <m/>
    <n v="1"/>
    <m/>
  </r>
  <r>
    <x v="30"/>
    <s v="E18SM4329A"/>
    <n v="3.2"/>
    <n v="3.0999999999999999E-3"/>
    <s v="Resolved"/>
    <s v="High Carryover %"/>
    <s v="1. Replaced Blank (9)"/>
    <m/>
    <n v="1"/>
    <m/>
  </r>
  <r>
    <x v="31"/>
    <s v="E18SM4331A"/>
    <n v="1.4"/>
    <n v="1E-3"/>
    <s v="Resolved"/>
    <s v="High Blank"/>
    <s v="1. Replaced Blank (9)"/>
    <m/>
    <n v="1"/>
    <m/>
  </r>
  <r>
    <x v="31"/>
    <s v="E18SM4333A"/>
    <n v="3.3"/>
    <n v="3.2000000000000002E-3"/>
    <s v="Resolved"/>
    <s v="High Carryover %"/>
    <s v="1. Replaced Blank (9)"/>
    <m/>
    <n v="1"/>
    <m/>
  </r>
  <r>
    <x v="31"/>
    <s v="E18SM4286A"/>
    <n v="4.3"/>
    <n v="2.9999999999999997E-4"/>
    <s v="Resolved"/>
    <s v="High Blank"/>
    <s v="1. Replaced Blank (9)_x000a_2. Replaced Blank (9)"/>
    <m/>
    <n v="2"/>
    <m/>
  </r>
  <r>
    <x v="31"/>
    <s v="E18SM4325A"/>
    <n v="3.1"/>
    <n v="2.5000000000000001E-3"/>
    <s v="Resolved"/>
    <s v="High Carryover %"/>
    <s v="1. Replaced Blank (9)_x000a_2. Replaced Blank (9)"/>
    <m/>
    <n v="2"/>
    <m/>
  </r>
  <r>
    <x v="31"/>
    <s v="E18SM4335A"/>
    <n v="1.1000000000000001"/>
    <n v="2.3E-3"/>
    <s v="Resolved"/>
    <s v="High Carryover %"/>
    <s v="1. Replaced Blank (9)"/>
    <m/>
    <n v="1"/>
    <m/>
  </r>
  <r>
    <x v="31"/>
    <s v="E18SM4336A"/>
    <n v="4.2"/>
    <n v="1.41E-2"/>
    <s v="Resolved"/>
    <s v="High Carryover %"/>
    <s v="1. Replaced Blank (9)"/>
    <m/>
    <n v="1"/>
    <m/>
  </r>
  <r>
    <x v="31"/>
    <s v="E18SM4338A"/>
    <n v="3.2"/>
    <n v="1E-3"/>
    <s v="Resolved"/>
    <s v="High Blank"/>
    <s v="1. Replaced Blank (9)_x000a_2. Replaced Blank (9)"/>
    <m/>
    <n v="2"/>
    <m/>
  </r>
  <r>
    <x v="32"/>
    <s v="E18SM4337A"/>
    <n v="2.4"/>
    <n v="3.5000000000000001E-3"/>
    <s v="Resolved"/>
    <s v="High Carryover %"/>
    <s v="1. Replaced Blank (9)_x000a_2. Replaced Blank (9)"/>
    <m/>
    <n v="2"/>
    <m/>
  </r>
  <r>
    <x v="32"/>
    <s v="E18SM4339A"/>
    <n v="2.1"/>
    <n v="5.4000000000000003E-3"/>
    <s v="Resolved"/>
    <s v="High Carryover %"/>
    <s v="1. Replaced Blank (9)"/>
    <m/>
    <n v="1"/>
    <m/>
  </r>
  <r>
    <x v="32"/>
    <s v="E18SM4343A"/>
    <n v="5.3"/>
    <n v="2.3999999999999998E-3"/>
    <s v="Resolved"/>
    <s v="High Carryover %"/>
    <s v="1. Replaced Blank (9)_x000a_2. Replaced Blank (9)"/>
    <m/>
    <n v="2"/>
    <m/>
  </r>
  <r>
    <x v="32"/>
    <s v="E18SM4344A"/>
    <n v="1.3"/>
    <n v="1.1999999999999999E-3"/>
    <s v="Resolved"/>
    <s v="High Blank"/>
    <s v="1. Replaced Blank (9)_x000a_2. Replaced Blank (9)_x000a_3. Replaced Blank (9) (new Vial and New Cap)"/>
    <m/>
    <n v="3"/>
    <m/>
  </r>
  <r>
    <x v="32"/>
    <s v="E18SM4345A"/>
    <n v="3.3"/>
    <n v="2.7000000000000001E-3"/>
    <s v="Resolved"/>
    <s v="High Carryover %"/>
    <s v="1. Replaced Blank (9)"/>
    <m/>
    <n v="1"/>
    <m/>
  </r>
  <r>
    <x v="32"/>
    <s v="E18SM4349A"/>
    <n v="1.1000000000000001"/>
    <n v="1.5E-3"/>
    <s v="Resolved"/>
    <s v="High Blank"/>
    <s v="1. Replaced Blank (9)_x000a_2. Replaced Blank (9)_x000a_3. Replaced Blank (9) (new Vial and New Cap)"/>
    <m/>
    <n v="3"/>
    <m/>
  </r>
  <r>
    <x v="32"/>
    <s v="E18SM4353A"/>
    <n v="3.2"/>
    <n v="2.5000000000000001E-3"/>
    <s v="Resolved"/>
    <s v="High Carryover %"/>
    <s v="1. Replaced Blank (9)"/>
    <m/>
    <n v="1"/>
    <m/>
  </r>
  <r>
    <x v="32"/>
    <s v="E18SM4224A"/>
    <n v="2.2999999999999998"/>
    <n v="4.7000000000000002E-3"/>
    <s v="Resolved"/>
    <s v="High Carryover %"/>
    <s v="1. Replaced Blank (9)_x000a_2. Replaced Blank (9)_x000a_3. Replaced Blank (9) (new Vial and New Cap)_x000a_"/>
    <m/>
    <n v="3"/>
    <m/>
  </r>
  <r>
    <x v="31"/>
    <s v="E18SM4287A"/>
    <n v="3.4"/>
    <n v="3.3999999999999998E-3"/>
    <s v="Resolved"/>
    <s v="High Carryover %"/>
    <s v="1. Replaced Blank (9)"/>
    <m/>
    <n v="1"/>
    <m/>
  </r>
  <r>
    <x v="32"/>
    <s v="E18SM4355A"/>
    <n v="2.4"/>
    <n v="2.5000000000000001E-3"/>
    <s v="Resolved"/>
    <s v="High Carryover %"/>
    <s v="1. Replaced Blank (9)"/>
    <m/>
    <n v="1"/>
    <m/>
  </r>
  <r>
    <x v="32"/>
    <s v="E18SM4361A"/>
    <n v="5.2"/>
    <n v="5.4000000000000003E-3"/>
    <s v="Resolved"/>
    <s v="High Carryover %"/>
    <s v="1. Replaced Blank (9)"/>
    <m/>
    <n v="1"/>
    <m/>
  </r>
  <r>
    <x v="32"/>
    <s v="E18SM7988A"/>
    <n v="1.2"/>
    <n v="2.9999999999999997E-4"/>
    <s v="Resolved"/>
    <s v="High Blank"/>
    <s v="1. Replaced Blank (9)_x000a_2. Replaced Blank (9)"/>
    <m/>
    <n v="2"/>
    <m/>
  </r>
  <r>
    <x v="33"/>
    <s v="E18SM4364A"/>
    <n v="3.2"/>
    <n v="1.4E-3"/>
    <s v="Resolved"/>
    <s v="High Blank"/>
    <s v="1. Replaced Blank (9)"/>
    <m/>
    <n v="1"/>
    <m/>
  </r>
  <r>
    <x v="33"/>
    <s v="E18SM4279A"/>
    <n v="4.0999999999999996"/>
    <n v="2.3999999999999998E-3"/>
    <s v="Resolved"/>
    <s v="High Carryover %"/>
    <s v="1. Replaced New Cap"/>
    <m/>
    <n v="1"/>
    <m/>
  </r>
  <r>
    <x v="33"/>
    <s v="E18SM4317A"/>
    <n v="4.4000000000000004"/>
    <n v="9.4999999999999998E-3"/>
    <s v="Resolved"/>
    <s v="High Carryover %"/>
    <s v="1. Replaced New Cap_x000a_2. Replaced New Cap, vial and Blank (9)_x000a_3. Replaced Injector (279003915) from SN 1959D011 to SN 20J9D035"/>
    <m/>
    <n v="2"/>
    <n v="1"/>
  </r>
  <r>
    <x v="33"/>
    <s v="E18SM4367A"/>
    <n v="2.4"/>
    <n v="1.4E-3"/>
    <s v="Resolved"/>
    <s v="High Blank"/>
    <s v="1. Replaced Blank (9)_x000a_2. Replaced Blank (9)and vial cap"/>
    <m/>
    <n v="2"/>
    <m/>
  </r>
  <r>
    <x v="33"/>
    <s v="E18SM4378A"/>
    <n v="4.3"/>
    <n v="2.0000000000000001E-4"/>
    <s v="Resolved"/>
    <s v="High Blank"/>
    <s v="1. Replaced Cap, vial and Mix 20:80"/>
    <m/>
    <m/>
    <m/>
  </r>
  <r>
    <x v="34"/>
    <s v="E18SM4354A"/>
    <n v="1.4"/>
    <n v="5.0000000000000001E-4"/>
    <s v="Resolved"/>
    <s v="High Blank"/>
    <s v="1. Replaced Blank (9) Flex Mix 30:70_x000a_2. Replaced Blank (9) Flex Mix 30:70_x000a_3. Replaced Injector (279003915)_x000a_    From SN 19JD044_x000a_    To : SN 20J90019_x000a_    Flex Mix 30:70_x000a_4. Replaced Blank (9) MC Mix 20:80"/>
    <m/>
    <n v="3"/>
    <n v="1"/>
  </r>
  <r>
    <x v="34"/>
    <s v="E18SM4359A"/>
    <n v="2.1"/>
    <n v="3.0000000000000001E-3"/>
    <s v="Resolved"/>
    <s v="High Carryover %"/>
    <s v="1. Replaced Blank (9) Flex Mix 30:70_x000a_2. Replaced Blank (9) Flex Mix 30:70_x000a_3. Replaced Injector (279003915)_x000a_    From SN 19JD061_x000a_    To : SN 20J90020_x000a_    Flex Mix 30:70_x000a_4. Replaced Blank (9) MC Mix 20:80"/>
    <m/>
    <n v="3"/>
    <n v="1"/>
  </r>
  <r>
    <x v="34"/>
    <s v="E18SM4372A"/>
    <n v="3.1"/>
    <n v="2.3999999999999998E-3"/>
    <s v="Resolved"/>
    <s v="High Carryover %"/>
    <s v="1. Replaced Vial, Cap and Blank (9) _x000a_    Flex Mix 30:70_x000a_2. Replaced New Cap Flex Mix 30:70_x000a_3. Replaced Injector (279003915)_x000a_    From SN 20JD007_x000a_    To : SN 20J90030_x000a_    Flex Mix 30:70_x000a_4. Replaced Blank (9) MC Mix 20:80"/>
    <m/>
    <n v="3"/>
    <n v="1"/>
  </r>
  <r>
    <x v="34"/>
    <s v="E18SM4377A"/>
    <n v="3.2"/>
    <n v="2.0000000000000001E-4"/>
    <s v="Resolved"/>
    <s v="Abnormal Graph"/>
    <s v="1. Replaced Blank (9) Flex Mix 20:80_x000a_2. Replaced Blank (9) Flex Mix 20:80_x000a_3. Replaced Blank (9) MC Mix 20:80"/>
    <m/>
    <n v="3"/>
    <m/>
  </r>
  <r>
    <x v="34"/>
    <s v="E18SM4383A"/>
    <n v="2.2999999999999998"/>
    <n v="4.0000000000000002E-4"/>
    <s v="Resolved"/>
    <s v="High Blank"/>
    <s v="1. Replaced Blank (9) Flex Mix 20:80_x000a_2. Retest with Test Group 3 and 4_x000a_    Replaced Blank (9) MC Mix 20:80"/>
    <m/>
    <n v="2"/>
    <m/>
  </r>
  <r>
    <x v="34"/>
    <s v="E18SM4385A"/>
    <n v="2.2000000000000002"/>
    <n v="2.0000000000000001E-4"/>
    <s v="Resolved"/>
    <s v="High Blank"/>
    <s v="1. Replaced Blank (9) Flex Mix 20:80_x000a_2. Replaced New vial, Cap and Blank (9)_x000a_    MC Mix 20:80"/>
    <m/>
    <n v="2"/>
    <m/>
  </r>
  <r>
    <x v="34"/>
    <s v="E18SM4384A"/>
    <n v="3.4"/>
    <n v="3.5000000000000001E-3"/>
    <s v="Resolved"/>
    <s v="High Carryover %"/>
    <s v="1. Retest with Test Group 3 and 4_x000a_    Replaced Vial, Cap and Blank (9)         _x000a_    MC Mix 20:80_x000a_2. Retest with Test Group 3 and 4_x000a_   Replaced New Vial, Cap and Blank (9) _x000a_   MC Mix 20:80"/>
    <m/>
    <n v="2"/>
    <m/>
  </r>
  <r>
    <x v="34"/>
    <s v="E18SM4389A"/>
    <n v="4.2"/>
    <n v="1.1999999999999999E-3"/>
    <s v="Resolved"/>
    <s v="High Blank"/>
    <s v="1. Retest with Test Group 3 and 4_x000a_    Replaced Vial, Cap and Blank (9) _x000a_    MC Mix 20:80"/>
    <m/>
    <n v="1"/>
    <m/>
  </r>
  <r>
    <x v="34"/>
    <s v="E18SM7991A"/>
    <n v="3.3"/>
    <n v="3.8999999999999998E-3"/>
    <s v="Resolved"/>
    <s v="High Carryover %"/>
    <s v="1. Retest with Test Group 3 and 4_x000a_    Replaced Vial, Cap and Blank (9) _x000a_    MC Mix 20:80"/>
    <m/>
    <n v="1"/>
    <m/>
  </r>
  <r>
    <x v="34"/>
    <s v="E18SM7001A"/>
    <n v="4.0999999999999996"/>
    <n v="1E-3"/>
    <s v="Resolved"/>
    <s v="High Carryover %"/>
    <s v="1. Retest with Test Group 3 and 4_x000a_    Replaced Vial, Cap and Blank (9) _x000a_    MC Mix 20:80"/>
    <m/>
    <n v="1"/>
    <m/>
  </r>
  <r>
    <x v="34"/>
    <s v="E18SM7997A"/>
    <n v="2.2000000000000002"/>
    <n v="2.3E-3"/>
    <s v="Resolved"/>
    <s v="High Carryover %"/>
    <s v="1. Retest with Test Group 3 and 4_x000a_    Replaced Vial, Cap and Blank (9) _x000a_    MC Mix 20:80"/>
    <m/>
    <n v="1"/>
    <m/>
  </r>
  <r>
    <x v="35"/>
    <s v="E18SM4374A"/>
    <n v="5.2"/>
    <n v="3.0999999999999999E-3"/>
    <s v="Resolved"/>
    <s v="High Carryover %"/>
    <s v="1. Retest with Test Group 3 and 4_x000a_    Replaced Blank (9) _x000a_    MC Mix 20:80"/>
    <m/>
    <n v="1"/>
    <m/>
  </r>
  <r>
    <x v="35"/>
    <s v="E18SM4381A"/>
    <n v="2.4"/>
    <n v="2.3999999999999998E-3"/>
    <s v="Resolved"/>
    <s v="High Carryover %"/>
    <s v="1. Replace BLANK (9)_x000a_2. Replace BLANK (9)_x000a_3. Replace New Vial,Cap and BLANK (9)"/>
    <m/>
    <n v="3"/>
    <m/>
  </r>
  <r>
    <x v="35"/>
    <s v="E18SM7998A"/>
    <n v="3.1"/>
    <n v="3.0800000000000001E-2"/>
    <s v="Resolved"/>
    <s v="High Carryover %"/>
    <s v="1. Test Group 3 and 4 and _x000a_    Replace BLANK (9)_x000a_2. Test Group 4 and _x000a_    Replace vial, can and  BLANK (9)_x000a_3. Replace Injector (279003915) from _x000a_    Serial Num 20J9D042 to 20J9D070"/>
    <m/>
    <n v="2"/>
    <n v="1"/>
  </r>
  <r>
    <x v="35"/>
    <s v="E18SM7999A"/>
    <n v="1.2"/>
    <n v="6.9999999999999999E-4"/>
    <s v="Resolved"/>
    <s v="High Blank"/>
    <s v="1. Test Group 3 and 4 and _x000a_    Replace BLANK (9)_x000a_2. Test Group 4 and _x000a_    Replace vial, can and  BLANK (9)"/>
    <m/>
    <n v="2"/>
    <m/>
  </r>
  <r>
    <x v="35"/>
    <s v="E18SM7004A"/>
    <n v="4.2"/>
    <n v="2.7000000000000001E-3"/>
    <s v="Resolved"/>
    <s v="High Carryover %"/>
    <s v="1. Test Group 3 and Replace BLANK (9)_x000a_2. Test Group 3,4 and _x000a_    Replace vial, cap and  BLANK (9)"/>
    <m/>
    <n v="2"/>
    <m/>
  </r>
  <r>
    <x v="35"/>
    <s v="E18SM7005A"/>
    <n v="3.2"/>
    <n v="3.0000000000000001E-3"/>
    <s v="Resolved"/>
    <s v="High Carryover %"/>
    <s v="1. Replace BLANK (9)"/>
    <m/>
    <n v="1"/>
    <m/>
  </r>
  <r>
    <x v="35"/>
    <s v="E18SM7007A"/>
    <n v="2.1"/>
    <n v="5.0000000000000001E-4"/>
    <s v="Resolved"/>
    <s v="High Blank"/>
    <s v="1. Replace BLANK (9)"/>
    <m/>
    <n v="1"/>
    <m/>
  </r>
  <r>
    <x v="35"/>
    <s v="E18SM7009A"/>
    <n v="3.4"/>
    <n v="5.0000000000000001E-4"/>
    <s v="Resolved"/>
    <s v="High Blank"/>
    <s v="1. Replace BLANK (9)"/>
    <m/>
    <n v="1"/>
    <m/>
  </r>
  <r>
    <x v="35"/>
    <s v="E18SM7992A"/>
    <n v="5.3"/>
    <n v="2.2000000000000001E-3"/>
    <s v="Resolved"/>
    <s v="High Carryover %"/>
    <s v="1. Replace Blank (9), Cap and Vial "/>
    <m/>
    <n v="1"/>
    <m/>
  </r>
  <r>
    <x v="36"/>
    <s v="E18SM7019A"/>
    <n v="1.3"/>
    <n v="1.2999999999999999E-3"/>
    <s v="Resolved"/>
    <s v="High Blank"/>
    <s v="1. Replace Blank (9)_x000a_2. Test Group 3 and 4 _x000a_    Replaced Blank (9) New Vial and cap"/>
    <m/>
    <n v="2"/>
    <m/>
  </r>
  <r>
    <x v="36"/>
    <s v="E18SM7020A"/>
    <n v="1.4"/>
    <n v="1.5E-3"/>
    <s v="Resolved"/>
    <s v="High Blank"/>
    <s v="1. Replace BLANK (9)"/>
    <m/>
    <n v="1"/>
    <m/>
  </r>
  <r>
    <x v="37"/>
    <s v="E18SM7022A"/>
    <n v="3.2"/>
    <n v="3.2000000000000002E-3"/>
    <s v="Resolved"/>
    <s v="High Carryover %"/>
    <s v="1. Replace Cap and Blank (9)_x000a_    Test Group 3 and 4 _x000a_2. Replaced Blank (9) New Vial_x000a_    Test Group 3 and 4"/>
    <m/>
    <n v="2"/>
    <m/>
  </r>
  <r>
    <x v="37"/>
    <s v="E18SM7023A"/>
    <n v="3.1"/>
    <n v="2.0000000000000001E-4"/>
    <s v="Resolved"/>
    <s v="High Blank"/>
    <s v="1. Replace Cap and Blank (9)_x000a_    Test Group 3 _x000a_2. Replaced Blank (9) New Vial_x000a_    Test Group 3 and 4"/>
    <m/>
    <n v="2"/>
    <m/>
  </r>
  <r>
    <x v="37"/>
    <s v="E18SM7037A"/>
    <n v="4.2"/>
    <s v="NA"/>
    <s v="Resolved"/>
    <s v="High Blank"/>
    <s v="1. Replace Cap and Blank (9)_x000a_"/>
    <m/>
    <n v="2"/>
    <m/>
  </r>
  <r>
    <x v="37"/>
    <s v="E18SM4388A"/>
    <n v="1.1000000000000001"/>
    <s v="NA"/>
    <s v="Resolved"/>
    <s v="High Carryover %"/>
    <s v="1. Replace Blank (9)_x000a_    Test Group 3 _x000a_2. Retest Test Group 3 and 4_x000a_3. Replaced Injector (279003915) _x000a_   from SN 20J9D025 to SN 20J9D065_x000a_4. Test Group 3 and 4 Replace Vial, _x000a_    Cap and Blank (9)"/>
    <m/>
    <n v="3"/>
    <n v="1"/>
  </r>
  <r>
    <x v="37"/>
    <s v="E18SM7042A"/>
    <n v="1.3"/>
    <n v="4.3E-3"/>
    <s v="Resolved"/>
    <s v="High Carryover %"/>
    <s v="1. Replace Cap and Blank (9)_x000a_    Test Group 3 _x000a_2. Replaced Blank (9) New Vial, new cap_x000a_    Test Group 3 and 4"/>
    <m/>
    <n v="2"/>
    <m/>
  </r>
  <r>
    <x v="38"/>
    <s v="E18SM7045A"/>
    <n v="3.1"/>
    <n v="2.3999999999999998E-3"/>
    <s v="Resolved"/>
    <s v="High Carryover %"/>
    <s v="1. Replace Cap and Blank (9)_x000a_    Test Group 3 and 4"/>
    <m/>
    <n v="1"/>
    <m/>
  </r>
  <r>
    <x v="37"/>
    <s v="E18SM7047A"/>
    <n v="3.2"/>
    <n v="6.6E-3"/>
    <s v="Resolved"/>
    <s v="High Carryover %"/>
    <s v="1. Replace vial, Cap and Blank (9)_x000a_    Test Group 3 and 4"/>
    <m/>
    <n v="1"/>
    <m/>
  </r>
  <r>
    <x v="39"/>
    <s v="E18SM4404A"/>
    <n v="4.0999999999999996"/>
    <n v="2.4299999999999999E-2"/>
    <s v="Resolved"/>
    <s v="High Carryover %"/>
    <s v="1. Replace 2 Caps and 2 vials and Blank (9)_x000a_    Test Group 3 and 4_x000a_2. Replaced Injector (279003915) _x000a_   from SN 19J9D044 to SN 20J9D0124"/>
    <m/>
    <n v="1"/>
    <n v="1"/>
  </r>
  <r>
    <x v="39"/>
    <s v="E18SM4409A"/>
    <n v="4.4000000000000004"/>
    <n v="5.1999999999999998E-3"/>
    <s v="Resolved"/>
    <s v="High Carryover %"/>
    <s v="1. Replace 2 Caps and 2 vials and Blank (9)_x000a_    Test Group 3 and 4_x000a_2. Replaced Injector (279003915) _x000a_   from SN 20J9D106 to SN 20J9D0135"/>
    <m/>
    <n v="1"/>
    <n v="1"/>
  </r>
  <r>
    <x v="39"/>
    <s v="E18SM4418A"/>
    <n v="3.4"/>
    <n v="6.9999999999999999E-4"/>
    <s v="Resolved"/>
    <s v="High Blank"/>
    <s v="1. Replace 2 Caps and 2 vials and Blank (9)_x000a_    Test Group 3 and 4"/>
    <m/>
    <n v="1"/>
    <m/>
  </r>
  <r>
    <x v="39"/>
    <s v="E18SM7014A"/>
    <n v="2.2000000000000002"/>
    <n v="4.2000000000000003E-2"/>
    <s v="Resolved"/>
    <s v="High Carryover %"/>
    <s v="1. Replace 2 Caps and 2 vials and Blank (9)_x000a_    Test Group 3 and 4_x000a_2. Replaced Injector (279003915) _x000a_   from SN 20J9D011 to SN 20J9D0125"/>
    <m/>
    <n v="1"/>
    <n v="1"/>
  </r>
  <r>
    <x v="39"/>
    <s v="E18SM7017A"/>
    <n v="1.2"/>
    <n v="1.72E-2"/>
    <s v="Resolved"/>
    <s v="High Carryover %"/>
    <s v="1. Replace 2 Caps and 2 vials and Blank (9)_x000a_    Test Group 3 and 4_x000a_2. Replaced Injector (279003915) _x000a_   from SN 20J9D058 to SN 20J9D0126_x000a_"/>
    <m/>
    <n v="1"/>
    <n v="1"/>
  </r>
  <r>
    <x v="40"/>
    <s v="E18SM4429A"/>
    <n v="4.0999999999999996"/>
    <n v="1.2699999999999999E-2"/>
    <s v="Resolved"/>
    <s v="High Carryover %"/>
    <s v="1. Replace 2 Caps and 2 vials and Blank (9)_x000a_    Test Group 3 and 4_x000a_2. Replaced Injector (279003915) _x000a_   from SN 20J9D131 to SN 20J9D004_x000a_ "/>
    <m/>
    <n v="1"/>
    <n v="1"/>
  </r>
  <r>
    <x v="40"/>
    <s v="E18SM4431A"/>
    <n v="4.4000000000000004"/>
    <n v="3.0000000000000001E-3"/>
    <s v="Resolved"/>
    <s v="High Carryover %"/>
    <s v="1. Replace 2 Caps and 2 vials and Blank (9)_x000a_    Test Group 3 and 4"/>
    <m/>
    <n v="1"/>
    <m/>
  </r>
  <r>
    <x v="39"/>
    <s v="E18SM7025A"/>
    <n v="1.3"/>
    <n v="6.9999999999999999E-4"/>
    <s v="Resolved"/>
    <s v="High Blank"/>
    <s v="1. Replace 2 Caps and 2 vials and Blank (9)_x000a_    Test Group 3 and 4"/>
    <m/>
    <n v="1"/>
    <m/>
  </r>
  <r>
    <x v="40"/>
    <s v="E18SM4433A"/>
    <n v="2.2999999999999998"/>
    <n v="1.6000000000000001E-3"/>
    <s v="Resolved"/>
    <s v="High Blank"/>
    <s v="1. Replace 2 Caps and 2 vials and Blank (9)_x000a_    Test Group 3 and 4"/>
    <m/>
    <n v="1"/>
    <m/>
  </r>
  <r>
    <x v="40"/>
    <s v="E18SM4435A"/>
    <n v="4.2"/>
    <n v="1.5E-3"/>
    <s v="Resolved"/>
    <s v="High Blank"/>
    <s v="1. Replace 2 Caps and 2 vials and Blank (9)_x000a_    Test Group 3 and 4"/>
    <m/>
    <n v="1"/>
    <m/>
  </r>
  <r>
    <x v="40"/>
    <s v="E18SM4442A"/>
    <n v="3.2"/>
    <n v="2.0999999999999999E-3"/>
    <s v="Resolved"/>
    <s v="High Carryover %"/>
    <s v="1. Replace 2 Caps and 2 vials and Blank (9)_x000a_    Test Group 3 and 4"/>
    <m/>
    <n v="1"/>
    <m/>
  </r>
  <r>
    <x v="41"/>
    <s v="E18SM4471A"/>
    <n v="3.3"/>
    <s v="NA"/>
    <s v="Resolved"/>
    <s v="Abnormal Graph"/>
    <s v="1. Replaced Post Blank and cap_x000a_    Restest with Test Group 3 and Test Group 4 "/>
    <m/>
    <n v="1"/>
    <m/>
  </r>
  <r>
    <x v="41"/>
    <s v="E18SM4440A"/>
    <n v="5.0999999999999996"/>
    <n v="2.8E-3"/>
    <s v="Resolved"/>
    <s v="High Carryover %"/>
    <s v="1. Replaced Post Blank and cap_x000a_    Restest with Test Group 3 and Test Group 4 "/>
    <m/>
    <n v="1"/>
    <m/>
  </r>
  <r>
    <x v="41"/>
    <s v="E18SM4462A"/>
    <n v="2.4"/>
    <n v="4.3799999999999999E-2"/>
    <s v="Resolved"/>
    <s v="High Carryover %"/>
    <s v="1. Replaced Post Blank and cap_x000a_    Restest with Test Group 3 and Test Group 4 "/>
    <m/>
    <n v="1"/>
    <m/>
  </r>
  <r>
    <x v="41"/>
    <s v="E18SM4415A"/>
    <n v="1.4"/>
    <n v="1.5E-3"/>
    <s v="Resolved"/>
    <s v="High Blank"/>
    <s v="1. Replace 2 Caps and 2 vials and Blank (9)_x000a_    Test Group 3 and 4_x000a_2. Replace 2 Caps and 2 vials and Blank (9)_x000a_    Test Group 3 and 4_x000a_3. Replaced Injector (279003915) _x000a_   from SN 20J9D113 to SN 20J9D018"/>
    <m/>
    <n v="2"/>
    <n v="1"/>
  </r>
  <r>
    <x v="40"/>
    <s v="E18SM4415A"/>
    <n v="1.4"/>
    <n v="1.5E-3"/>
    <s v="Resolved"/>
    <s v="High Blank"/>
    <s v="1. Replace 2 Caps and 2 vials and Blank (9)_x000a_    Test Group 3 and 4_x000a_2. Replaced Injector (279003915) _x000a_   from SN 20J9D113 to SN 20J9D018_x000a_"/>
    <m/>
    <n v="1"/>
    <n v="1"/>
  </r>
  <r>
    <x v="40"/>
    <s v="E18SM4447A"/>
    <n v="2.1"/>
    <n v="5.0000000000000001E-4"/>
    <s v="Resolved"/>
    <s v="High Blank"/>
    <s v="1. Replace 2 Caps and 2 vials and Blank (9)_x000a_    Test Group 3 and 4"/>
    <m/>
    <n v="1"/>
    <m/>
  </r>
  <r>
    <x v="41"/>
    <s v="E18SM4454A"/>
    <n v="2.2999999999999998"/>
    <n v="4.3E-3"/>
    <s v="Resolved"/>
    <s v="High Carryover %"/>
    <s v="1. Replaced Post Blank and cap_x000a_    Restest with Test Group 3 and Test Group 4 _x000a_2.  Replaced Post Blank and cap_x000a_    Restest with Test Group 3 and Test Group 4 _x000a_3. Replaced Injector (279003915) _x000a_   from SN 21J9D014 to SN 21J9D041"/>
    <m/>
    <n v="2"/>
    <n v="1"/>
  </r>
  <r>
    <x v="42"/>
    <s v="E18SM4456A"/>
    <n v="1.4"/>
    <s v="NA"/>
    <s v="Resolved"/>
    <s v="High Blank"/>
    <s v="1. Replaced Post Blank and cap_x000a_    Restest with Test Group 3 and Test Group 4 "/>
    <m/>
    <n v="1"/>
    <m/>
  </r>
  <r>
    <x v="42"/>
    <s v="E18SM4457A"/>
    <n v="4.3"/>
    <n v="6.8999999999999999E-3"/>
    <s v="Resolved"/>
    <s v="High Carryover %"/>
    <s v="1. Replaced Post Blank and cap_x000a_    Restest with Test Group 3 and Test Group 4 _x000a_2. Replaced Post Blank and cap_x000a_    Restest with Test Group 3 and Test Group 4 _x000a_3. Replaced Injector (279003915) _x000a_   from SN 21J9D017 to SN 21J9D054"/>
    <m/>
    <n v="2"/>
    <n v="1"/>
  </r>
  <r>
    <x v="41"/>
    <s v="E18SM4459A"/>
    <n v="3.4"/>
    <n v="2.9999999999999997E-4"/>
    <s v="Resolved"/>
    <s v="High Blank"/>
    <s v="1. Replace 2 Caps and 2 Blank (9)_x000a_    Test Group 3 and 4_x000a_2. Replace Caps and Blank (9)_x000a_    Test Group 3 and 4_x000a_3. Replaced Injector (279003915) _x000a_   from SN 21J9D020 to SN 21J9D040_x000a_"/>
    <m/>
    <n v="2"/>
    <n v="1"/>
  </r>
  <r>
    <x v="42"/>
    <s v="E18SM4466A"/>
    <n v="4.4000000000000004"/>
    <n v="1.6999999999999999E-3"/>
    <s v="Resolved"/>
    <s v="High Blank"/>
    <s v="1. Replace 2 Caps and 2 Blank (9)_x000a_    Test Group 3 and 4_x000a_"/>
    <m/>
    <n v="1"/>
    <m/>
  </r>
  <r>
    <x v="42"/>
    <s v="E18SM4470A"/>
    <n v="5.2"/>
    <n v="1E-4"/>
    <s v="Resolved"/>
    <s v="High Blank"/>
    <s v="1. Replaced Post Blank and cap_x000a_    Restest with Test Group 3 and Test Group 4 _x000a_"/>
    <m/>
    <n v="1"/>
    <m/>
  </r>
  <r>
    <x v="42"/>
    <s v="E18SM4472A"/>
    <n v="4.0999999999999996"/>
    <n v="1.54E-2"/>
    <s v="Resolved"/>
    <s v="High Carryover %"/>
    <s v="1. Replaced Post Blank and cap_x000a_    Restest with Test Group 3 and Test Group 4 _x000a_"/>
    <m/>
    <n v="1"/>
    <m/>
  </r>
  <r>
    <x v="42"/>
    <s v="E18SM4473A"/>
    <n v="1.3"/>
    <n v="0.1883"/>
    <s v="Resolved"/>
    <s v="High Carryover %"/>
    <s v="1. Replaced Post Blank and cap_x000a_    Restest with Test Group 3 and Test Group 4 _x000a_"/>
    <m/>
    <n v="1"/>
    <m/>
  </r>
  <r>
    <x v="42"/>
    <s v="E18SM4475A"/>
    <n v="5.0999999999999996"/>
    <n v="3.5000000000000001E-3"/>
    <s v="Resolved"/>
    <s v="High Carryover %"/>
    <s v="1. Replaced Post Blank and cap_x000a_    Restest with Test Group 3 and Test Group 4 _x000a_"/>
    <m/>
    <n v="1"/>
    <m/>
  </r>
  <r>
    <x v="42"/>
    <s v="E18SM4479A"/>
    <n v="5.4"/>
    <n v="2.0000000000000001E-4"/>
    <s v="Resolved"/>
    <s v="High Blank"/>
    <s v="1. Replaced Post Blank and cap_x000a_    Restest with Test Group 3 and Test Group 4 _x000a_"/>
    <m/>
    <n v="1"/>
    <m/>
  </r>
  <r>
    <x v="42"/>
    <s v="E18SM4487A"/>
    <n v="3.2"/>
    <s v="NA"/>
    <s v="Resolved"/>
    <s v="High Blank"/>
    <s v="1. Replaced Post Blank and cap_x000a_    Restest with Test Group 3 and Test Group 4 _x000a_"/>
    <m/>
    <n v="1"/>
    <m/>
  </r>
  <r>
    <x v="43"/>
    <s v="E18SM4398A"/>
    <n v="2.2999999999999998"/>
    <n v="4.0000000000000002E-4"/>
    <s v="Resolved"/>
    <s v="High Blank"/>
    <s v="1. Replace Caps and Blank (9)_x000a_    Test Group 3 and 4_x000a_2. Replace Caps and Blank (9)_x000a_    Test Group 3 and 4_x000a_3. Replaced Injector (279003915) _x000a_   from SN 20J9D097 to SN 20J9D128_x000a_"/>
    <m/>
    <n v="2"/>
    <n v="1"/>
  </r>
  <r>
    <x v="42"/>
    <s v="E18SM4464A"/>
    <n v="2.4"/>
    <n v="4.4999999999999997E-3"/>
    <s v="Resolved"/>
    <s v="High Carryover %"/>
    <s v="1. Replace Caps and Blank (9)_x000a_    Test Group 3 and 4_x000a_2. Replace Caps and Blank (9)_x000a_    Test Group 3 and 4_x000a_3. Replaced Injector (279003915) _x000a_   from SN 21J9D026 to SN 21J9D061_x000a_"/>
    <m/>
    <n v="2"/>
    <n v="1"/>
  </r>
  <r>
    <x v="42"/>
    <s v="E18SM4477A"/>
    <n v="3.2"/>
    <s v="NA"/>
    <s v="Resolved"/>
    <s v="High Blank"/>
    <s v="1. Replace Caps and Blank (9)_x000a_    Test Group 3 and 4"/>
    <m/>
    <n v="1"/>
    <m/>
  </r>
  <r>
    <x v="43"/>
    <s v="E18SM4489A"/>
    <n v="1.1000000000000001"/>
    <n v="2.9999999999999997E-4"/>
    <s v="Resolved"/>
    <s v="High Blank"/>
    <s v="1. Replace Cap and Post Blank (9)_x000a_    Test Group 3 and 4"/>
    <m/>
    <n v="1"/>
    <m/>
  </r>
  <r>
    <x v="43"/>
    <s v="E18SM4495A"/>
    <n v="1.2"/>
    <n v="2.0000000000000001E-4"/>
    <s v="Resolved"/>
    <s v="High Blank"/>
    <s v="1. Replace Cap and Post Blank (9)_x000a_    Test Group 3 and 4"/>
    <m/>
    <n v="1"/>
    <m/>
  </r>
  <r>
    <x v="42"/>
    <s v="E18SM4483A"/>
    <n v="2.1"/>
    <s v="NA"/>
    <s v="Resolved"/>
    <s v="High Blank"/>
    <s v="1. Replaced Post Blank and cap_x000a_    Restest with Test Group 3 and Test Group 4 _x000a_2. Replace Caps and Blank (9)_x000a_    Test Group 3 and 4_x000a_3. Replaced Injector (279003915) _x000a_   from SN 21J9D048 to SN 20J9D087"/>
    <m/>
    <n v="2"/>
    <n v="1"/>
  </r>
  <r>
    <x v="43"/>
    <s v="E18SM4498A"/>
    <n v="4.2"/>
    <n v="1.1900000000000001E-2"/>
    <s v="Resolved"/>
    <s v="High Carryover %"/>
    <s v="1. Replaced Post Blank and cap_x000a_    Restest with Test Group 3 and Test Group 4 _x000a_2. Replaced Post Blank and cap_x000a_    Restest with Test Group 3 and Test Group 4 _x000a_3. Replaced Injector (279003915) _x000a_   from SN 21J9D088 to SN 20J9D096"/>
    <m/>
    <n v="2"/>
    <n v="1"/>
  </r>
  <r>
    <x v="43"/>
    <s v="E18SM4501A"/>
    <n v="5.2"/>
    <n v="2.5999999999999999E-3"/>
    <s v="Resolved"/>
    <s v="High Carryover %"/>
    <s v="1. Replaced Post Blank and cap_x000a_    Restest with Test Group 3 and Test Group 4 _x000a_2. Replace Caps and Blank (9)_x000a_    Test Group 3 and 4_x000a_3. Replaced Injector (279003915) _x000a_   from SN 21J9D068 to SN 20J9D094"/>
    <m/>
    <n v="2"/>
    <n v="1"/>
  </r>
  <r>
    <x v="44"/>
    <s v="E18SM4510A"/>
    <n v="2.2999999999999998"/>
    <n v="4.1999999999999997E-3"/>
    <s v="Resolved"/>
    <s v="High Carryover %"/>
    <s v="1. Replace Cap and Post Blank (9)_x000a_    Test Group 3 and 4"/>
    <m/>
    <n v="1"/>
    <m/>
  </r>
  <r>
    <x v="44"/>
    <s v="E18SM4514A"/>
    <n v="4.3"/>
    <n v="5.9999999999999995E-4"/>
    <s v="Resolved"/>
    <s v="High Blank"/>
    <s v="1. Replace Cap and Blank (9)_x000a_    Test Group 3 and 4"/>
    <m/>
    <n v="1"/>
    <m/>
  </r>
  <r>
    <x v="44"/>
    <s v="E18SM4525A"/>
    <n v="3.1"/>
    <n v="3.3E-3"/>
    <s v="Resolved"/>
    <s v="High Carryover %"/>
    <s v="1. Replace Cap and Post Blank (9)_x000a_    Test Group 3 and 4"/>
    <m/>
    <n v="1"/>
    <m/>
  </r>
  <r>
    <x v="42"/>
    <s v="E18SM4484A"/>
    <n v="4.4000000000000004"/>
    <n v="1E-4"/>
    <s v="Resolved"/>
    <s v="High Blank"/>
    <s v="1. Replace Cap and Post Blank (9)_x000a_    Test Group 3 and Test Group 4 _x000a_2. Replace Caps and Blank (9)_x000a_    Test Group 3 and 4_x000a_3. Replaced Injector (279003915) _x000a_   from SN 21J9D049 to SN 20J9D062"/>
    <m/>
    <n v="2"/>
    <n v="1"/>
  </r>
  <r>
    <x v="44"/>
    <s v="E18SM4521A"/>
    <n v="5.2"/>
    <n v="4.0000000000000001E-3"/>
    <s v="Resolved"/>
    <s v="High Carryover %"/>
    <s v="1. Replace Cap and Post Blank (9)_x000a_    Test Group 3 and 4_x000a_2.  Replace Cap and Post Blank (9)_x000a_    Test Group 3 and 4"/>
    <m/>
    <n v="2"/>
    <m/>
  </r>
  <r>
    <x v="44"/>
    <s v="E18SM4523A"/>
    <n v="2.4"/>
    <n v="2.5000000000000001E-3"/>
    <s v="Resolved"/>
    <s v="High Carryover %"/>
    <s v="1. Replace Cap and Post Blank (9)_x000a_    Test Group 3 and 4"/>
    <m/>
    <n v="1"/>
    <m/>
  </r>
  <r>
    <x v="45"/>
    <s v="E18SM4526A"/>
    <n v="3.4"/>
    <n v="4.0000000000000002E-4"/>
    <s v="Resolved"/>
    <s v="High Blank"/>
    <s v="1. Replace Cap and Post Blank (9)_x000a_    Test Group 3 and 4"/>
    <m/>
    <n v="1"/>
    <m/>
  </r>
  <r>
    <x v="45"/>
    <s v="E18SM4530A"/>
    <n v="1.4"/>
    <n v="1E-3"/>
    <s v="Resolved"/>
    <s v="High Blank"/>
    <s v="1. Replace Cap and Post Blank (9)_x000a_    Test Group 3 and 4"/>
    <m/>
    <n v="1"/>
    <m/>
  </r>
  <r>
    <x v="45"/>
    <s v="E18SM4533A"/>
    <n v="2.2999999999999998"/>
    <n v="6.9999999999999999E-4"/>
    <s v="Resolved"/>
    <s v="High Blank"/>
    <s v="1. Replace Cap and Post Blank (9)_x000a_    Test Group 3 and 4"/>
    <m/>
    <n v="1"/>
    <m/>
  </r>
  <r>
    <x v="45"/>
    <s v="E18SM4540A"/>
    <n v="3.2"/>
    <n v="5.0000000000000001E-4"/>
    <s v="Resolved"/>
    <s v="High Blank"/>
    <s v="1. Replace Cap and Post Blank (9)_x000a_    Test Group 3 and 4"/>
    <m/>
    <n v="1"/>
    <m/>
  </r>
  <r>
    <x v="46"/>
    <s v="E18SM4519A"/>
    <n v="1.3"/>
    <n v="2.5000000000000001E-2"/>
    <s v="Resolved"/>
    <s v="High Carryover %"/>
    <s v="1. Replace Cap and Post Blank (9)_x000a_    Test Group 3 and 4"/>
    <m/>
    <n v="1"/>
    <m/>
  </r>
  <r>
    <x v="46"/>
    <s v="E18SM4532A"/>
    <n v="1.2"/>
    <n v="5.0000000000000001E-4"/>
    <s v="Resolved"/>
    <s v="High Blank"/>
    <s v="1. Replace Cap and Post Blank (9)_x000a_    Test Group 3 and 4"/>
    <m/>
    <n v="1"/>
    <m/>
  </r>
  <r>
    <x v="46"/>
    <s v="E18SM4393A"/>
    <n v="5.4"/>
    <n v="6.8999999999999999E-3"/>
    <s v="Resolved"/>
    <s v="High Carryover %"/>
    <s v="1. Replace Cap and Post Blank (9)_x000a_    Test Group 3 and Test Group 4 _x000a_2. Replace Caps and Blank (9)_x000a_    Test Group 3 and 4_x000a_3. Replaced Injector (279003915) _x000a_   from SN 21J9D090 to SN 20J9D122"/>
    <m/>
    <n v="2"/>
    <n v="1"/>
  </r>
  <r>
    <x v="46"/>
    <s v="E18SM4444A"/>
    <n v="4.0999999999999996"/>
    <n v="8.0000000000000004E-4"/>
    <s v="Resolved"/>
    <s v="High Blank"/>
    <s v="1. Replace Cap and Post Blank (9)_x000a_    Test Group 3 and Test Group 4 _x000a_2. Replace Caps and Blank (9)_x000a_    Test Group 3 and 4_x000a_3. Replaced Injector (279003915) _x000a_   from SN 21J9D002 to SN 20J9D012"/>
    <m/>
    <n v="2"/>
    <n v="1"/>
  </r>
  <r>
    <x v="46"/>
    <s v="E18SM4460A"/>
    <n v="1.4"/>
    <n v="2.2000000000000001E-3"/>
    <s v="Resolved"/>
    <s v="High Carryover %"/>
    <s v="1. Replace Cap and Post Blank (9)_x000a_    Test Group 3 and Test Group 4 _x000a_2. Replace Caps and Blank (9)_x000a_    Test Group 3 and 4_x000a_3. Replaced Injector (279003915) _x000a_   from SN 21J9D021 to SN 20J9D042"/>
    <m/>
    <n v="2"/>
    <n v="1"/>
  </r>
  <r>
    <x v="46"/>
    <s v="E18SM4508A"/>
    <n v="5.0999999999999996"/>
    <n v="4.1999999999999997E-3"/>
    <s v="Resolved"/>
    <s v="High Carryover %"/>
    <s v="1. Replace Cap and Post Blank (9)_x000a_    Test Group 3 and"/>
    <m/>
    <n v="1"/>
    <m/>
  </r>
  <r>
    <x v="46"/>
    <s v="E18SM4518A"/>
    <n v="5.0999999999999996"/>
    <n v="0.78049999999999997"/>
    <s v="Resolved"/>
    <s v="High Carryover %"/>
    <s v="1. Replace Cap and Post Blank (9)_x000a_    Test Group 3 and"/>
    <m/>
    <n v="1"/>
    <m/>
  </r>
  <r>
    <x v="46"/>
    <s v="E18SM4535A"/>
    <n v="3.1"/>
    <n v="4.4000000000000003E-3"/>
    <s v="Resolved"/>
    <s v="High Carryover %"/>
    <s v="1. Replace Cap and Post Blank (9)_x000a_    Test Group 3_x000a_2. Replace Cap and Post Blank (9)_x000a_    Test Group 3_x000a_3. Replaced Injector (279003915) _x000a_   from SN 21J9D011 to SN 20J9D017"/>
    <m/>
    <n v="1"/>
    <n v="1"/>
  </r>
  <r>
    <x v="46"/>
    <s v="E18SM4544A"/>
    <n v="3.2"/>
    <n v="1.6299999999999999E-2"/>
    <s v="Resolved"/>
    <s v="High Carryover %"/>
    <s v="1. Replace Cap and Post Blank (9)_x000a_    Test Group 3 and"/>
    <m/>
    <n v="1"/>
    <m/>
  </r>
  <r>
    <x v="46"/>
    <s v="E18SM7040A"/>
    <n v="5.3"/>
    <n v="4.0000000000000001E-3"/>
    <s v="Resolved"/>
    <s v="High Carryover %"/>
    <s v="1. Replace Cap and Post Blank (9)_x000a_    Test Group 3 and 4_x000a_2. Replace Cap and Post Blank (9)_x000a_    Test Group 3 and 4_x000a_3. Replaced Injector (279003915) _x000a_   from SN 21J9D086 to SN 20J9D119"/>
    <m/>
    <n v="2"/>
    <n v="1"/>
  </r>
  <r>
    <x v="46"/>
    <s v="E18SM4549A"/>
    <n v="4.2"/>
    <n v="7.4000000000000003E-3"/>
    <s v="Resolved"/>
    <s v="High Carryover %"/>
    <s v="1. Replace Cap and Post Blank (9)_x000a_    Test Group 3 and 4_x000a_2. Replace Cap and Post Blank (9)_x000a_    Test Group 3 and 4_x000a_3. Replaced Injector (279003915) _x000a_   from SN 21J9D111 to SN 20J9D048"/>
    <m/>
    <n v="2"/>
    <n v="1"/>
  </r>
  <r>
    <x v="46"/>
    <s v="E18SM4524A"/>
    <n v="4.4000000000000004"/>
    <n v="1.1000000000000001E-3"/>
    <s v="Resolved"/>
    <s v="High Blank"/>
    <s v="1. Replace Cap and Post Blank (9)_x000a_    Test Group 3 and 4"/>
    <m/>
    <n v="1"/>
    <m/>
  </r>
  <r>
    <x v="45"/>
    <s v="E18SM4527A"/>
    <n v="3.3"/>
    <n v="1E-4"/>
    <s v="Resolved"/>
    <s v="High Blank"/>
    <s v="1. Replace Cap and Post Blank (9)_x000a_    Test Group 3 and 4_x000a_2. Replace Cap and Post Blank (9)_x000a_    Test Group 3 and 4"/>
    <m/>
    <n v="2"/>
    <m/>
  </r>
  <r>
    <x v="47"/>
    <s v="E18SM7051A"/>
    <n v="5.0999999999999996"/>
    <n v="3.5999999999999999E-3"/>
    <s v="Resolved"/>
    <s v="High Carryover %"/>
    <s v="1. Replace Cap and Post Blank (9)_x000a_    Test Group 3 and "/>
    <m/>
    <n v="1"/>
    <m/>
  </r>
  <r>
    <x v="47"/>
    <s v="E18SM7058A"/>
    <n v="2.1"/>
    <n v="5.0000000000000001E-4"/>
    <s v="Resolved"/>
    <s v="High Blank"/>
    <s v="1. Replace Cap and Post Blank (9)_x000a_    Test Group 3 and "/>
    <m/>
    <n v="1"/>
    <m/>
  </r>
  <r>
    <x v="47"/>
    <s v="E18SM7060A"/>
    <n v="2.2999999999999998"/>
    <n v="2.5999999999999999E-3"/>
    <s v="Resolved"/>
    <s v="High Carryover %"/>
    <s v="1. Replace Cap and Post Blank (9)_x000a_    Test Group 3 and "/>
    <m/>
    <n v="1"/>
    <m/>
  </r>
  <r>
    <x v="47"/>
    <s v="E18SM7062A"/>
    <n v="3.1"/>
    <n v="2.8999999999999998E-3"/>
    <s v="Resolved"/>
    <s v="High Carryover %"/>
    <s v="1. Replace Cap and Post Blank (9)_x000a_    Test Group 3 and "/>
    <m/>
    <n v="1"/>
    <m/>
  </r>
  <r>
    <x v="47"/>
    <s v="E18SM7059A"/>
    <n v="1.2"/>
    <n v="5.1999999999999998E-3"/>
    <s v="Resolved"/>
    <s v="High Carryover %"/>
    <s v="1. Replace Cap and Post Blank (9)_x000a_    Test Group 3_x000a_2. Replace Cap and Post Blank (9)_x000a_    Test Group 3_x000a_3. Replaced Injector (279003915) _x000a_   from SN 21J9D020 to SN 20J9D044"/>
    <m/>
    <n v="1"/>
    <n v="1"/>
  </r>
  <r>
    <x v="36"/>
    <s v="E18SM7015A"/>
    <n v="5.0999999999999996"/>
    <n v="3.5999999999999999E-3"/>
    <s v="Resolved"/>
    <s v="High Carryover %"/>
    <s v="1. Replace Cap and Post Blank (9)_x000a_    Test Group 3 and _x000a_2. Replace Cap and Post Blank (9)_x000a_    Test Group 3 and "/>
    <m/>
    <n v="1"/>
    <m/>
  </r>
  <r>
    <x v="48"/>
    <s v="E18SM7048A"/>
    <n v="1.1000000000000001"/>
    <n v="1.4E-3"/>
    <s v="Resolved"/>
    <s v="High Blank"/>
    <s v="1. Replace Cap and Post Blank (9)_x000a_    Test Group 3 _x000a_2. Replace Cap and Post Blank (9)_x000a_    Test Group 3_x000a_3. Replaced Injector (279003915) _x000a_   from SN 21J9D005 to SN 20J9D057"/>
    <m/>
    <n v="2"/>
    <n v="1"/>
  </r>
  <r>
    <x v="48"/>
    <s v="E18SM7057A"/>
    <n v="5.2"/>
    <n v="2.9999999999999997E-4"/>
    <s v="Resolved"/>
    <s v="High Blank"/>
    <s v="1. Replace Cap and Post Blank (9)_x000a_    Test Group 3 and 4_x000a_2. Replace Cap and Post Blank (9)_x000a_    Test Group 3 and 4"/>
    <m/>
    <n v="2"/>
    <m/>
  </r>
  <r>
    <x v="48"/>
    <s v="E18SM4062A"/>
    <n v="3.2"/>
    <n v="5.8999999999999999E-3"/>
    <s v="Resolved"/>
    <s v="High Carryover %"/>
    <s v="1. Replace Cap and Post Blank (9)_x000a_    Test Group 3 and4_x000a_2. Replace Cap and Post Blank (9)_x000a_    Test Group 3 and 4_x000a_3. Replaced Injector (279003915) _x000a_   from SN 21J9D023 to SN 20J9D047"/>
    <m/>
    <n v="1"/>
    <n v="1"/>
  </r>
  <r>
    <x v="48"/>
    <s v="E18SM7067A"/>
    <n v="1.3"/>
    <n v="4.0000000000000002E-4"/>
    <s v="Resolved"/>
    <s v="High Blank"/>
    <s v="1. Replace Cap and Post Blank (9)_x000a_    Test Group 3 and 4"/>
    <m/>
    <n v="1"/>
    <m/>
  </r>
  <r>
    <x v="44"/>
    <s v="E18SM4515A"/>
    <n v="4.0999999999999996"/>
    <n v="4.1999999999999997E-3"/>
    <s v="Resolved"/>
    <s v="High Carryover %"/>
    <s v="1. Replace Cap and Post Blank (9)_x000a_    Test Group 3 and 4_x000a_2. Replace Cap and Post Blank (9)_x000a_    Test Group 3 and 4_x000a_3. Replaced Injector (279003915) _x000a_   from SN 21J9D078 to SN 20J9D112"/>
    <m/>
    <n v="2"/>
    <n v="1"/>
  </r>
  <r>
    <x v="49"/>
    <s v="E18SM4529A"/>
    <n v="4.0999999999999996"/>
    <n v="5.9999999999999995E-4"/>
    <s v="Resolved"/>
    <s v="High Blank"/>
    <s v="1. Replace Cap and Post Blank (9)_x000a_    Test Group 3 and 4_x000a_2. Replace Cap and Post Blank (9)_x000a_    Test Group 3 and 4_x000a_3. Replaced Injector (279003915) _x000a_   from SN 21J9D103 to SN 20J9D015"/>
    <m/>
    <n v="2"/>
    <n v="1"/>
  </r>
  <r>
    <x v="49"/>
    <s v="F18SM4573A"/>
    <n v="5.3"/>
    <n v="1.09E-2"/>
    <s v="Resolved"/>
    <s v="High Carryover %"/>
    <s v="1. Replace Cap and Post Blank (9)_x000a_    Test Group 3 and 4_x000a_2. Replace Cap and Post Blank (9)_x000a_    Test Group 3 and 4"/>
    <m/>
    <n v="2"/>
    <m/>
  </r>
  <r>
    <x v="49"/>
    <s v="E18SM7028A"/>
    <n v="1.4"/>
    <n v="2.0999999999999999E-3"/>
    <s v="Resolved"/>
    <s v="High Carryover %"/>
    <s v="1. Replace Cap and Post Blank (9)_x000a_    Test Group 3 and Test Group 4 _x000a_2. Replace Caps and Blank (9)_x000a_    Test Group 3 and 4_x000a_3. Replaced Injector (279003915) _x000a_   from SN 20J9D071 to SN 20J9D141"/>
    <m/>
    <n v="2"/>
    <n v="1"/>
  </r>
  <r>
    <x v="49"/>
    <s v="E18SM7069A"/>
    <n v="4.2"/>
    <n v="2.8E-3"/>
    <s v="Resolved"/>
    <s v="High Carryover %"/>
    <s v="1. Replace Cap and Post Blank (9)_x000a_    Test Group 3 and Test Group 4 _x000a_"/>
    <m/>
    <n v="1"/>
    <m/>
  </r>
  <r>
    <x v="49"/>
    <s v="E18SM7072A"/>
    <n v="3.4"/>
    <n v="4.7999999999999996E-3"/>
    <s v="Resolved"/>
    <s v="High Carryover %"/>
    <s v="1. Replace Cap and Post Blank (9)_x000a_    Test Group 3 and Test Group 4 _x000a_2. Replace Caps and Blank (9)_x000a_    Test Group 3 and 4_x000a_3. Replaced Injector (279003915) _x000a_   from SN 22J9D033 to SN 22J9D065"/>
    <m/>
    <n v="2"/>
    <n v="1"/>
  </r>
  <r>
    <x v="49"/>
    <s v="E18SM7073A"/>
    <n v="5.4"/>
    <n v="5.0000000000000001E-4"/>
    <s v="Resolved"/>
    <s v="High Blank"/>
    <s v="1. Replace Cap and Post Blank (9)_x000a_    Test Group 3 and Test Group 4 _x000a_2. Replace Caps and Blank (9)_x000a_    Test Group 3 and 4_x000a_"/>
    <m/>
    <n v="2"/>
    <m/>
  </r>
  <r>
    <x v="49"/>
    <s v="E18SM7075A"/>
    <n v="4.0999999999999996"/>
    <s v="NA"/>
    <s v="Resolved"/>
    <s v="High Blank"/>
    <s v="1. Replace Cap and Post Blank (9)_x000a_    Test Group 3 and Test Group 4 _x000a_2. Replace Caps and Blank (9)_x000a_    Test Group 3 and 4_x000a_3. Replaced Injector (279003915) _x000a_   from SN 22J9D034 to SN 22J9D060"/>
    <m/>
    <n v="2"/>
    <n v="1"/>
  </r>
  <r>
    <x v="49"/>
    <s v="E18SM4395A"/>
    <n v="3.2"/>
    <n v="7.7999999999999996E-3"/>
    <s v="Resolved"/>
    <s v="High Carryover %"/>
    <s v="1. Replace Cap and Post Blank (9)_x000a_    Test Group 3 and Test Group 4 "/>
    <m/>
    <n v="1"/>
    <m/>
  </r>
  <r>
    <x v="49"/>
    <s v="E18SM4506A"/>
    <n v="1.2"/>
    <n v="2.2000000000000001E-3"/>
    <s v="Resolved"/>
    <s v="High Carryover %"/>
    <s v="1. Replace Cap and Post Blank (9)_x000a_    Test Group 3 and Test Group 4 _x000a_2. Replace Caps and Blank (9)_x000a_    Test Group 3 and 4_x000a_3. Replaced Injector (279003915) _x000a_   from SN 22J9D073 to SN 22J9D104"/>
    <m/>
    <n v="2"/>
    <n v="1"/>
  </r>
  <r>
    <x v="48"/>
    <s v="E18SM4558A"/>
    <n v="3.1"/>
    <n v="2.0000000000000001E-4"/>
    <s v="Resolved"/>
    <s v="High Blank"/>
    <s v="1. Replace Cap and Post Blank (9)_x000a_    Test Group 3 and Test Group 4 _x000a_2. Replace Caps and Blank (9)_x000a_    Test Group 3 and 4_x000a_3. Replaced Injector (279003915) _x000a_   from SN 22J9D038 to SN 22J9D082"/>
    <m/>
    <n v="2"/>
    <n v="1"/>
  </r>
  <r>
    <x v="50"/>
    <s v="E18SM4560A"/>
    <n v="2.5"/>
    <n v="7.6E-3"/>
    <s v="Resolved"/>
    <s v="High Carryover %"/>
    <s v="1. Replace Cap and Post Blank (9)_x000a_    Test Group 3 and Test Group 4 _x000a_2. Replace Caps and Blank (9)_x000a_    Test Group 3 and 4_x000a_3. Replaced Injector (279003915) _x000a_   from SN 22J9D042 to SN 22J9D083"/>
    <m/>
    <n v="2"/>
    <n v="1"/>
  </r>
  <r>
    <x v="49"/>
    <s v="E18SM4565A"/>
    <n v="3.3"/>
    <n v="5.9999999999999995E-4"/>
    <s v="Resolved"/>
    <s v="High Blank"/>
    <s v="1. Replace Cap and Post Blank (9)_x000a_    Test Group 3 and Test Group 4 _x000a_2. Replace Caps and Blank (9)_x000a_    Test Group 3 and 4_x000a_3. Replaced Injector (279003915) _x000a_   from SN 22J9D051 to SN 22J9D078"/>
    <m/>
    <n v="2"/>
    <n v="1"/>
  </r>
  <r>
    <x v="49"/>
    <s v="E18SM4576A"/>
    <n v="5.2"/>
    <n v="3.0999999999999999E-3"/>
    <s v="Resolved"/>
    <s v="High Carryover %"/>
    <s v="1. Replace Cap and Post Blank (9)_x000a_    Test Group 3 and Test Group 4 _x000a_2. Replace Caps and Post Blank (9)_x000a_    Test Group 3 and 4"/>
    <m/>
    <n v="2"/>
    <m/>
  </r>
  <r>
    <x v="50"/>
    <s v="E18SM4588A"/>
    <n v="2.2999999999999998"/>
    <s v="NA"/>
    <s v="Resolved"/>
    <s v="High Blank"/>
    <s v="1. Replace Cap and Post Blank (9)_x000a_    Test Group 3 and Test Group 4 "/>
    <m/>
    <n v="1"/>
    <m/>
  </r>
  <r>
    <x v="50"/>
    <s v="F18SM4581A"/>
    <n v="4.3"/>
    <n v="5.0000000000000001E-4"/>
    <s v="Resolved"/>
    <s v="High Blank"/>
    <s v="1. Replace Cap and Post Blank (9)_x000a_    Test Group 3 and Test Group 4 _x000a_2. Replace Caps and Post Blank (9)_x000a_    Test Group 3 and 4"/>
    <m/>
    <n v="2"/>
    <m/>
  </r>
  <r>
    <x v="50"/>
    <s v="F18SM4586A"/>
    <n v="1.1000000000000001"/>
    <s v="NA"/>
    <s v="Resolved"/>
    <s v="High Blank"/>
    <s v="1. Replace Cap and Post Blank (9)_x000a_    Test Group 3 and Test Group 4 _x000a_2. Replace Caps and Blank (9)_x000a_    Test Group 3 and 4"/>
    <m/>
    <n v="2"/>
    <m/>
  </r>
  <r>
    <x v="50"/>
    <s v="E18SM4427A"/>
    <n v="2.2999999999999998"/>
    <n v="5.0000000000000001E-4"/>
    <s v="Resolved"/>
    <s v="High Blank"/>
    <s v="1. Replace Cap and Post Blank (9)_x000a_    Test Group 3 and Test Group 4 _x000a_2. Replace Caps and Blank (9)_x000a_    Test Group 3 and 4"/>
    <m/>
    <n v="2"/>
    <m/>
  </r>
  <r>
    <x v="51"/>
    <s v="F18SM4570A"/>
    <n v="4.0999999999999996"/>
    <n v="5.9999999999999995E-4"/>
    <s v="Resolved"/>
    <s v="High Blank"/>
    <s v="1. Replace Cap and Post Blank (9)_x000a_    Test Group 3 and Test Group 4 _x000a_2. Replace Caps and Blank (9)_x000a_    Test Group 3 and 4"/>
    <m/>
    <n v="2"/>
    <m/>
  </r>
  <r>
    <x v="51"/>
    <s v="F18SM4591A"/>
    <n v="3.1"/>
    <n v="2.0999999999999999E-3"/>
    <s v="Resolved"/>
    <s v="High Carryover %"/>
    <s v="1. Replace Cap and Post Blank (9)_x000a_    Test Group 3 and Test Group 4 _x000a_2. Replace Caps and Blank (9)_x000a_    Test Group 3 and 4_x000a_3. Replaced Injector (279003915) _x000a_   from SN 22J9D084 to SN 22J9D100"/>
    <m/>
    <n v="2"/>
    <n v="1"/>
  </r>
  <r>
    <x v="51"/>
    <s v="F18SM4596A"/>
    <n v="4.3"/>
    <n v="2.81E-2"/>
    <s v="Resolved"/>
    <s v="High Carryover %"/>
    <s v="1. Replace Cap and Post Blank (9)_x000a_    Test Group 3 and Test Group 4 _x000a_2. Replace Caps and Post Blank (9)_x000a_    Test Group 3 and 4"/>
    <m/>
    <n v="2"/>
    <m/>
  </r>
  <r>
    <x v="51"/>
    <s v="F18SM4598A"/>
    <n v="5.0999999999999996"/>
    <n v="3.3999999999999998E-3"/>
    <s v="Resolved"/>
    <s v="High Carryover %"/>
    <s v="1. Replace Cap and Post Blank (9)_x000a_    Test Group 3 and Test Group 4 _x000a_2. Replace Caps and Post Blank (9)_x000a_    Test Group 3 and 4"/>
    <m/>
    <n v="2"/>
    <m/>
  </r>
  <r>
    <x v="51"/>
    <s v="F18SM4601A"/>
    <n v="1.2"/>
    <n v="2.9999999999999997E-4"/>
    <s v="Resolved"/>
    <s v="High Blank"/>
    <s v="1. Replace Cap and Post Blank (9)_x000a_    Test Group 3 and Test Group 4 "/>
    <m/>
    <n v="1"/>
    <m/>
  </r>
  <r>
    <x v="51"/>
    <s v="F18SM4611A"/>
    <n v="1.4"/>
    <n v="3.5000000000000001E-3"/>
    <s v="Resolved"/>
    <s v="High Carryover %"/>
    <s v="1. Replace Cap and Post Blank (9)_x000a_    Test Group 3 and Test Group 4 "/>
    <m/>
    <n v="1"/>
    <m/>
  </r>
  <r>
    <x v="52"/>
    <s v="F18SM4417A"/>
    <n v="2.2999999999999998"/>
    <n v="1.2999999999999999E-3"/>
    <s v="Resolved"/>
    <s v="High Blank"/>
    <s v="1. Replace Cap and Post Blank (9)_x000a_    Test Group 3 and Test Group 4 "/>
    <m/>
    <n v="1"/>
    <m/>
  </r>
  <r>
    <x v="51"/>
    <s v="F18SM4580A"/>
    <n v="4.4000000000000004"/>
    <n v="2.3E-3"/>
    <s v="Resolved"/>
    <s v="High Carryover %"/>
    <s v="1. Replace Cap and Post Blank (9)_x000a_    Test Group 3 and Test Group 4 _x000a_2. Replace Cap and Post Blank (9)_x000a_    Test Group 3 and Test Group 4 "/>
    <m/>
    <n v="2"/>
    <m/>
  </r>
  <r>
    <x v="51"/>
    <s v="F18SM4612A"/>
    <n v="3.3"/>
    <n v="4.0000000000000002E-4"/>
    <s v="Resolved"/>
    <s v="High Blank"/>
    <s v="1. Replace Cap and Post Blank (9)_x000a_    Test Group 3 and Test Group 4 _x000a_2. Replace Cap and Post Blank (9)_x000a_    Test Group 3 and Test Group 4 "/>
    <m/>
    <n v="2"/>
    <m/>
  </r>
  <r>
    <x v="51"/>
    <s v="F18SM4613A"/>
    <n v="4.2"/>
    <n v="1.4E-3"/>
    <s v="Resolved"/>
    <s v="High Blank"/>
    <s v="1. Replace Cap and Post Blank (9)_x000a_    Test Group 3 and Test Group 4 _x000a_2. Replace Cap and Post Blank (9)_x000a_    Test Group 3 and Test Group 4 "/>
    <m/>
    <n v="2"/>
    <m/>
  </r>
  <r>
    <x v="52"/>
    <s v="F18SM4624A"/>
    <n v="1.3"/>
    <n v="1.6000000000000001E-3"/>
    <s v="Resolved"/>
    <s v="High Blank"/>
    <s v="1. Replace Cap and Post Blank (9)_x000a_    Test Group 3 and Test Group 4 "/>
    <m/>
    <n v="1"/>
    <m/>
  </r>
  <r>
    <x v="51"/>
    <s v="F18SM4628A"/>
    <n v="2.1"/>
    <n v="0.01"/>
    <s v="Resolved"/>
    <s v="High Carryover %"/>
    <s v="1. Replace Cap and Post Blank (9)_x000a_    Test Group 3 and Test Group 4 "/>
    <m/>
    <n v="1"/>
    <m/>
  </r>
  <r>
    <x v="52"/>
    <s v="F18SM4630A"/>
    <n v="3.4"/>
    <n v="2.8E-3"/>
    <s v="Resolved"/>
    <s v="High Carryover %"/>
    <s v="1. Replace Cap and Post Blank (9)_x000a_    Test Group 3 and Test Group 4 "/>
    <m/>
    <n v="1"/>
    <m/>
  </r>
  <r>
    <x v="53"/>
    <s v="F18SM4639A"/>
    <n v="3.1"/>
    <n v="8.0000000000000004E-4"/>
    <s v="Resolved"/>
    <s v="High Blank"/>
    <s v="1. Replace Cap and Post Blank (9)_x000a_    Test Group 3 and Test Group 4 _x000a_2. Replace Cap and Post Blank (9)_x000a_    Test Group 3 and Test Group 4 "/>
    <m/>
    <n v="2"/>
    <m/>
  </r>
  <r>
    <x v="53"/>
    <s v="F18SM7077A"/>
    <n v="5.4"/>
    <n v="1.2999999999999999E-3"/>
    <s v="Resolved"/>
    <s v="High Blank"/>
    <s v="1. Replace Cap and Post Blank (9)_x000a_    Test Group 3 and Test Group 4 "/>
    <m/>
    <n v="1"/>
    <m/>
  </r>
  <r>
    <x v="52"/>
    <s v="F18SM7080A"/>
    <n v="2.1"/>
    <n v="1E-4"/>
    <s v="Resolved"/>
    <s v="High Blank"/>
    <s v="1. Replace Cap and Post Blank (9)_x000a_    Test Group 3 and Test Group 4 _x000a_2. Replace Caps and Blank (9)_x000a_    Test Group 3 and 4_x000a_3. Replaced Injector (279003915) _x000a_   from SN 22J9D125 to SN 22J9D031"/>
    <m/>
    <n v="2"/>
    <n v="1"/>
  </r>
  <r>
    <x v="52"/>
    <s v="F18SM7085A"/>
    <n v="4.0999999999999996"/>
    <n v="4.7000000000000002E-3"/>
    <s v="Resolved"/>
    <s v="High Carryover %"/>
    <s v="1. Replace Cap and Post Blank (9)_x000a_    Test Group 3 and Test Group 4 "/>
    <m/>
    <m/>
    <m/>
  </r>
  <r>
    <x v="53"/>
    <s v="F18SM7087A"/>
    <n v="5.0999999999999996"/>
    <n v="1E-4"/>
    <s v="Resolved"/>
    <s v="High Blank"/>
    <s v="1. Replace Cap and Post Blank (9)_x000a_    Test Group 3 and Test Group 4 _x000a_2. Replace Cap and Post Blank (9)_x000a_    Test Group 3 and Test Group 4 "/>
    <m/>
    <n v="2"/>
    <m/>
  </r>
  <r>
    <x v="53"/>
    <s v="F18SM7088A"/>
    <n v="4.4000000000000004"/>
    <n v="8.0000000000000002E-3"/>
    <s v="Resolved"/>
    <s v="High Carryover %"/>
    <s v="1. Replace Cap and Post Blank (9)_x000a_    Test Group 3 and Test Group 4 "/>
    <m/>
    <n v="1"/>
    <m/>
  </r>
  <r>
    <x v="53"/>
    <s v="F18SM7097A"/>
    <n v="5.3"/>
    <n v="1.8E-3"/>
    <s v="Resolved"/>
    <s v="High Blank"/>
    <s v="1. Replace Cap and Post Blank (9)_x000a_    Test Group 3 and Test Group 4 _x000a_2. Replace Cap and Post Blank (9)_x000a_    Test Group 3 and Test Group 4 "/>
    <m/>
    <n v="2"/>
    <m/>
  </r>
  <r>
    <x v="53"/>
    <s v="F18SM7092A"/>
    <n v="2.2999999999999998"/>
    <n v="5.0000000000000001E-4"/>
    <s v="Resolved"/>
    <s v="High Blank"/>
    <s v="1. Replace Cap and Post Blank (9)_x000a_    Test Group 3 and Test Group 4 _x000a_2. Replace Cap and Post Blank (9)_x000a_    Test Group 3 and Test Group 4 "/>
    <m/>
    <n v="2"/>
    <m/>
  </r>
  <r>
    <x v="54"/>
    <s v="F18SM7102A"/>
    <n v="3.3"/>
    <n v="6.4000000000000003E-3"/>
    <s v="Resolved"/>
    <s v="High Carryover %"/>
    <s v="1. Replace Cap and Post Blank (9)_x000a_    Test Group 3 and Test Group 4 "/>
    <m/>
    <n v="1"/>
    <m/>
  </r>
  <r>
    <x v="54"/>
    <s v="F18SM4644A"/>
    <n v="3.2"/>
    <n v="1.5100000000000001E-2"/>
    <s v="Resolved"/>
    <s v="High Carryover %"/>
    <s v="1. Replace Cap and Post Blank (9)_x000a_    Test Group 3 and Test Group 4 "/>
    <m/>
    <n v="1"/>
    <m/>
  </r>
  <r>
    <x v="55"/>
    <s v="E18SM4547A"/>
    <n v="4.4000000000000004"/>
    <n v="5.1000000000000004E-3"/>
    <s v="Resolved"/>
    <s v="High Carryover %"/>
    <s v="1. Replace Cap and Post Blank (9)_x000a_    Test Group 3 and Test Group 4 "/>
    <m/>
    <n v="1"/>
    <m/>
  </r>
  <r>
    <x v="53"/>
    <s v="F18SM4638A"/>
    <n v="1.4"/>
    <n v="4.0000000000000002E-4"/>
    <s v="Resolved"/>
    <s v="High Blank"/>
    <s v="1. Replace Cap and Post Blank (9)_x000a_    Test Group 3 and Test Group 4 _x000a_2. Replace Cap and Post Blank (9)_x000a_    Test Group 3 and Test Group 4 "/>
    <m/>
    <n v="2"/>
    <m/>
  </r>
  <r>
    <x v="55"/>
    <s v="F18SM4645A"/>
    <n v="4.0999999999999996"/>
    <n v="2E-3"/>
    <s v="Resolved"/>
    <s v="High Carryover %"/>
    <s v="1. Replace Cap and Post Blank (9)_x000a_    Test Group 3 and Test Group 4 _x000a_2. Replace Cap and Post Blank (9)_x000a_    Test Group 3 and Test Group 4 "/>
    <m/>
    <n v="2"/>
    <m/>
  </r>
  <r>
    <x v="55"/>
    <s v="F18SM4649A"/>
    <n v="5.2"/>
    <n v="2E-3"/>
    <s v="Resolved"/>
    <s v="High Carryover %"/>
    <s v="1. Replace Cap and Post Blank (9)_x000a_    Test Group 3 and Test Group 4 _x000a_2. Replace Cap and Post Blank (9)_x000a_    Test Group 3 and Test Group 4 "/>
    <m/>
    <n v="2"/>
    <m/>
  </r>
  <r>
    <x v="54"/>
    <s v="F18SM4650A"/>
    <n v="5.3"/>
    <n v="6.3E-3"/>
    <s v="Resolved"/>
    <s v="High Carryover %"/>
    <s v="1. Replace Cap and Post Blank (9)_x000a_    Test Group 3 and Test Group 4 _x000a_2. Replace Cap and Post Blank (9)_x000a_    Test Group 3 and Test Group 4 "/>
    <m/>
    <n v="2"/>
    <m/>
  </r>
  <r>
    <x v="55"/>
    <s v="F18SM4653A"/>
    <n v="4.4000000000000004"/>
    <s v="NA"/>
    <s v="Resolved"/>
    <s v="High Blank"/>
    <s v="1. Replace Cap and Post Blank (9)_x000a_    Test Group 3 and Test Group 4 "/>
    <m/>
    <n v="1"/>
    <m/>
  </r>
  <r>
    <x v="55"/>
    <s v="F18SM4658A"/>
    <n v="4.3"/>
    <n v="2.8E-3"/>
    <s v="Resolved"/>
    <s v="High Carryover %"/>
    <s v="1. Replace Cap and Post Blank (9)_x000a_    Test Group 3 and Test Group 4 _x000a_2. Replace Cap and Post Blank (9)_x000a_    Test Group 3 and Test Group 4 "/>
    <m/>
    <n v="2"/>
    <m/>
  </r>
  <r>
    <x v="55"/>
    <s v="F18SM4659A"/>
    <n v="3.2"/>
    <n v="2.9999999999999997E-4"/>
    <s v="Resolved"/>
    <s v="High Blank"/>
    <s v="1. Replace Cap and Post Blank (9)_x000a_    Test Group 3 and Test Group 4 _x000a_2. Replace Cap and Post Blank (9)_x000a_    Test Group 3 and Test Group 4 "/>
    <m/>
    <n v="2"/>
    <m/>
  </r>
  <r>
    <x v="55"/>
    <s v="F18SM7093A"/>
    <n v="2.2000000000000002"/>
    <n v="5.0000000000000001E-4"/>
    <s v="Resolved"/>
    <s v="High Blank"/>
    <s v="1. Replace Cap and Post Blank (9)_x000a_    Test Group 3 and Test Group 4 _x000a_2. Replace Cap and Post Blank (9)_x000a_    Test Group 3 and Test Group 4 "/>
    <m/>
    <n v="2"/>
    <m/>
  </r>
  <r>
    <x v="43"/>
    <s v="E18SM4492A"/>
    <n v="3.4"/>
    <n v="2.9999999999999997E-4"/>
    <s v="Resolved"/>
    <s v="High Blank"/>
    <s v="1. Replace Cap and Post Blank (9)_x000a_    Test Group 3 and Test Group 4 _x000a_2. Replace Cap and Post Blank (9)_x000a_    Test Group 3 and Test Group 4                      3. Replaced Injector (279003915) _x000a_   from SN 21J9D058 to SN 21J9D080"/>
    <m/>
    <n v="2"/>
    <n v="1"/>
  </r>
  <r>
    <x v="55"/>
    <s v="F18SM4662A"/>
    <n v="3.3"/>
    <n v="1.5100000000000001E-2"/>
    <s v="Resolved"/>
    <s v="High Carryover %"/>
    <s v="1. Replace Cap and Post Blank (9)_x000a_    Test Group 3 and Test Group 4 _x000a_2. Replace Cap and Post Blank (9)_x000a_    Test Group 3 and Test Group 4 "/>
    <m/>
    <n v="2"/>
    <m/>
  </r>
  <r>
    <x v="55"/>
    <s v="F18SM4672A"/>
    <n v="5.4"/>
    <n v="2.0000000000000001E-4"/>
    <s v="Resolved"/>
    <s v="High Blank"/>
    <s v="1. Replace Cap and Post Blank (9)_x000a_    Test Group 3 and Test Group 4 _x000a_"/>
    <m/>
    <n v="1"/>
    <m/>
  </r>
  <r>
    <x v="56"/>
    <s v="E18SM4546A"/>
    <n v="5.4"/>
    <n v="8.0999999999999996E-3"/>
    <s v="Resolved"/>
    <s v="High Carryover %"/>
    <s v="1. Replace Cap and Post Blank (9)_x000a_    Test Group 3 and Test Group 4 _x000a_2. Replace Cap and Post Blank (9)_x000a_    Test Group 3 and Test Group 4 "/>
    <m/>
    <n v="2"/>
    <m/>
  </r>
  <r>
    <x v="56"/>
    <s v="F18SM4688A"/>
    <n v="2.2000000000000002"/>
    <n v="2.0000000000000001E-4"/>
    <s v="Resolved"/>
    <s v="High Blank"/>
    <s v="1. Replace Cap and Post Blank (9)_x000a_    Test Group 3 and Test Group 4 _x000a_2. Replace Cap and Post Blank (9)_x000a_    Test Group 3 and Test Group 4 "/>
    <m/>
    <n v="2"/>
    <m/>
  </r>
  <r>
    <x v="56"/>
    <s v="F18SM4692A"/>
    <n v="3.3"/>
    <n v="1.2999999999999999E-3"/>
    <s v="Resolved"/>
    <s v="High Blank"/>
    <s v="1. Replace Cap and Post Blank (9)_x000a_    Test Group 3 and Test Group 4 _x000a_2. Replace Cap and Post Blank (9)_x000a_    Test Group 3 and Test Group 4 "/>
    <m/>
    <n v="2"/>
    <m/>
  </r>
  <r>
    <x v="57"/>
    <s v="F18SM4693A"/>
    <n v="3.1"/>
    <n v="2.8E-3"/>
    <s v="Resolved"/>
    <s v="High Carryover %"/>
    <s v="1. Replace Cap and Post Blank (9)_x000a_    Test Group 3 and Test Group 4 _x000a_2. Replace Cap and Post Blank (9)_x000a_    Test Group 3 and Test Group 4 "/>
    <m/>
    <n v="2"/>
    <m/>
  </r>
  <r>
    <x v="57"/>
    <s v="E18SM4503A"/>
    <n v="4.4000000000000004"/>
    <n v="2.3999999999999998E-3"/>
    <s v="Resolved"/>
    <s v="High Carryover %"/>
    <s v="1. Replace Cap and Post Blank (9)_x000a_    Test Group 3 and Test Group 4 "/>
    <m/>
    <n v="1"/>
    <m/>
  </r>
  <r>
    <x v="57"/>
    <s v="F18SM4669A"/>
    <n v="1.2"/>
    <n v="2.3E-3"/>
    <s v="Resolved"/>
    <s v="High Carryover %"/>
    <s v="1. Replace Cap and Post Blank (9)_x000a_    Test Group 3 and Test Group 4 _x000a_2. Replace Cap and Post Blank (9)_x000a_    Test Group 3 and Test Group 4 "/>
    <m/>
    <n v="2"/>
    <m/>
  </r>
  <r>
    <x v="57"/>
    <s v="F18SM4683A"/>
    <n v="1.3"/>
    <n v="2.8E-3"/>
    <s v="Resolved"/>
    <s v="High Blank"/>
    <s v="1. Replace Cap and Post Blank (9)_x000a_    Test Group 3 and Test Group 4 _x000a_2. Replace Cap and Post Blank (9)_x000a_    Test Group 3 and Test Group 4 "/>
    <m/>
    <n v="2"/>
    <m/>
  </r>
  <r>
    <x v="56"/>
    <s v="F18SM4694A"/>
    <n v="5.3"/>
    <n v="3.2000000000000002E-3"/>
    <s v="Resolved"/>
    <s v="High Carryover %"/>
    <s v="1. Replace Cap and Post Blank (9)_x000a_    Test Group 3 and Test Group 4 _x000a_2. Replace Cap and Post Blank (9)_x000a_    Test Group 3 and Test Group 4 "/>
    <m/>
    <n v="2"/>
    <m/>
  </r>
  <r>
    <x v="57"/>
    <s v="F18SM4700A"/>
    <n v="4.3"/>
    <n v="2.3E-3"/>
    <s v="Resolved"/>
    <s v="High Carryover %"/>
    <s v="1. Replace Cap and Post Blank (9)_x000a_    Test Group 3 and Test Group 4 "/>
    <m/>
    <n v="1"/>
    <m/>
  </r>
  <r>
    <x v="57"/>
    <s v="F18SM4702A"/>
    <n v="2.2999999999999998"/>
    <n v="1.6000000000000001E-3"/>
    <s v="Resolved"/>
    <s v="High Blank"/>
    <s v="1. Replace Cap and Post Blank (9)_x000a_    Test Group 3 and Test Group 4 _x000a_2. Replace Cap and Post Blank (9)_x000a_    Test Group 3 and Test Group 4 "/>
    <m/>
    <n v="2"/>
    <m/>
  </r>
  <r>
    <x v="57"/>
    <s v="F18SM4705A"/>
    <n v="3.2"/>
    <n v="0.1507"/>
    <s v="Resolved"/>
    <s v="High Carryover %"/>
    <s v="1. Replace Cap and Post Blank (9)_x000a_    Test Group 3 and Test Group 4 _x000a_2. Replace Cap and Post Blank (9)_x000a_    Test Group 3 and Test Group 4 "/>
    <m/>
    <n v="2"/>
    <m/>
  </r>
  <r>
    <x v="57"/>
    <s v="F18SM4707A"/>
    <n v="3.3"/>
    <n v="5.0000000000000001E-4"/>
    <s v="Resolved"/>
    <s v="High Blank"/>
    <s v="1. Replace Cap and Post Blank (9)_x000a_    Test Group 3 and Test Group 4 "/>
    <m/>
    <n v="1"/>
    <m/>
  </r>
  <r>
    <x v="56"/>
    <s v="F18SM4690A"/>
    <n v="4.0999999999999996"/>
    <n v="4.0000000000000002E-4"/>
    <s v="Resolved"/>
    <s v="High Blank"/>
    <s v="1. Replace Cap and Post Blank (9)_x000a_    Test Group 3 and Test Group 4 "/>
    <m/>
    <n v="1"/>
    <m/>
  </r>
  <r>
    <x v="57"/>
    <s v="F18SM4699A"/>
    <n v="1.1000000000000001"/>
    <n v="1.3899999999999999E-2"/>
    <s v="Resolved"/>
    <s v="High Blank"/>
    <s v="1. Replace Cap and Post Blank (9)_x000a_    Test Group 3 and Test Group 4 _x000a_2. Replace Cap and Post Blank (9)_x000a_    Test Group 3 and Test Group 4 "/>
    <m/>
    <n v="2"/>
    <m/>
  </r>
  <r>
    <x v="57"/>
    <s v="F18SM4706A"/>
    <n v="2.2000000000000002"/>
    <n v="4.4999999999999997E-3"/>
    <s v="Resolved"/>
    <s v="High Carryover %"/>
    <s v="1. Replace Cap and Post Blank (9)_x000a_    Test Group 3 and Test Group 4 _x000a_2. Replace Cap and Post Blank (9)_x000a_    Test Group 3 and Test Group 4                      _x000a_3. Replaced Injector (279003915) _x000a_   from SN 23J9D086 to SN 23J9D112"/>
    <m/>
    <n v="2"/>
    <n v="1"/>
  </r>
  <r>
    <x v="57"/>
    <s v="F18SM7107A"/>
    <n v="5.3"/>
    <n v="5.3E-3"/>
    <s v="Resolved"/>
    <s v="High Carryover %"/>
    <s v="1. Replace Cap and Post Blank (9)_x000a_    Test Group 3 and Test Group 4 "/>
    <m/>
    <n v="1"/>
    <m/>
  </r>
  <r>
    <x v="58"/>
    <s v="F18SM7109A"/>
    <n v="4.0999999999999996"/>
    <n v="6.3E-3"/>
    <s v="Resolved"/>
    <s v="High Carryover %"/>
    <s v="1. Replace Cap and Post Blank (9)_x000a_    Test Group 3 and Test Group 4 _x000a_2. Replace Cap and Post Blank (9)_x000a_    Test Group 3 and Test Group 4 "/>
    <m/>
    <n v="2"/>
    <m/>
  </r>
  <r>
    <x v="58"/>
    <s v="F18SM7112A"/>
    <n v="4.2"/>
    <n v="6.3E-3"/>
    <s v="Resolved"/>
    <s v="High Carryover %"/>
    <s v="1. Replace Cap and Post Blank (9)_x000a_    Test Group 3 and Test Group 4 _x000a_2. Replace Post Blank (9)_x000a_   Test Group 3 and Test Group 4  "/>
    <m/>
    <n v="2"/>
    <m/>
  </r>
  <r>
    <x v="58"/>
    <s v="F18SM7114A"/>
    <n v="2.1"/>
    <n v="2.8E-3"/>
    <s v="Resolved"/>
    <s v="High Carryover %"/>
    <s v="1. Replace Cap and Post Blank (9)_x000a_    Test Group 3 and Test Group 4 _x000a_2. Replace Post Blank (9)_x000a_    Test Group 3 and Test Group 4 "/>
    <m/>
    <n v="2"/>
    <m/>
  </r>
  <r>
    <x v="57"/>
    <s v="F18SM7115A"/>
    <n v="1.3"/>
    <n v="2.9999999999999997E-4"/>
    <s v="Resolved"/>
    <s v="High Blank"/>
    <s v="1. Replace Cap and Post Blank (9)_x000a_    Test Group 3 and Test Group 4 "/>
    <m/>
    <n v="1"/>
    <m/>
  </r>
  <r>
    <x v="58"/>
    <s v="F18SM7126A"/>
    <n v="4.4000000000000004"/>
    <n v="1.1000000000000001E-3"/>
    <s v="Resolved"/>
    <s v="High Blank"/>
    <s v="1. Replace Cap and Post Blank (9)_x000a_    Test Group 3 and Test Group 4 _x000a_2. Replace Post Blank (9)_x000a_   Test Group 3 and Test Group 4   "/>
    <m/>
    <n v="2"/>
    <m/>
  </r>
  <r>
    <x v="58"/>
    <s v="F18SM7084A"/>
    <n v="5.2"/>
    <n v="2.0000000000000001E-4"/>
    <s v="Resolved"/>
    <s v="High Blank"/>
    <s v="1. Replace Cap and Post Blank (9)_x000a_    Test Group 3 and Test Group 4 _x000a_2. Replace Cap and Post Blank (9)_x000a_    Test Group 3 and Test Group 4 "/>
    <m/>
    <n v="2"/>
    <m/>
  </r>
  <r>
    <x v="58"/>
    <s v="F18SM7123A"/>
    <n v="3.4"/>
    <n v="4.0000000000000002E-4"/>
    <s v="Resolved"/>
    <s v="High Blank"/>
    <s v="1. Replace Cap and Post Blank (9)_x000a_    Test Group 3 and Test Group 4 _x000a_2. Replace Post Blank (9)_x000a_   Test Group 3 and Test Group 4 "/>
    <m/>
    <n v="2"/>
    <m/>
  </r>
  <r>
    <x v="58"/>
    <s v="F18SM7132A"/>
    <n v="1.3"/>
    <n v="5.5999999999999999E-3"/>
    <s v="Resolved"/>
    <s v="High Carryover %"/>
    <s v="1. Replace Cap and Post Blank (9)_x000a_    Test Group 3 and Test Group 4 _x000a_2. Replace Post Blank (9)_x000a_    Test Group 3 and Test Group 4 "/>
    <m/>
    <n v="2"/>
    <m/>
  </r>
  <r>
    <x v="59"/>
    <s v="F18SM7122A"/>
    <n v="3.2"/>
    <n v="5.9999999999999995E-4"/>
    <s v="Resolved"/>
    <s v="High Blank"/>
    <s v="1. Replace Cap and Post Blank (9)_x000a_    Test Group 3 and Test Group 4 _x000a_2. Replace Post Blank (9)_x000a_    Test Group 3 and Test Group 4 "/>
    <m/>
    <n v="2"/>
    <m/>
  </r>
  <r>
    <x v="59"/>
    <s v="F18SM7128A"/>
    <n v="5.0999999999999996"/>
    <n v="1.4E-3"/>
    <s v="Resolved"/>
    <s v="High Blank"/>
    <s v="1. Replace Cap and Post Blank (9)_x000a_    Test Group 3 and Test Group 4 _x000a_2. Replace Post Blank (9)_x000a_    Test Group 3 and Test Group 4 "/>
    <m/>
    <n v="2"/>
    <m/>
  </r>
  <r>
    <x v="60"/>
    <s v="F18SM7119A"/>
    <n v="5.12"/>
    <n v="6.1999999999999998E-3"/>
    <s v="Resolved"/>
    <s v="High Carryover %"/>
    <s v="1. Replace Cap and Post Blank (9)_x000a_    Test Group 3 and Test Group 4 "/>
    <m/>
    <n v="1"/>
    <m/>
  </r>
  <r>
    <x v="61"/>
    <s v="F18SM7138A"/>
    <n v="5.2"/>
    <n v="1.49E-2"/>
    <s v="Resolved"/>
    <s v="High Carryover %"/>
    <s v="1. Replace Cap and Post Blank (9)_x000a_    Test Group 3 and Test Group 4 _x000a_2. Replace Post Blank (9)_x000a_    Test Group 3 and Test Group 4 "/>
    <m/>
    <n v="2"/>
    <m/>
  </r>
  <r>
    <x v="61"/>
    <s v="F18SM4713A"/>
    <n v="2.1"/>
    <n v="1E-4"/>
    <s v="Resolved"/>
    <s v="High Blank"/>
    <s v="1. Replace Cap and Post Blank (9)_x000a_    Test Group 3 and Test Group 4 "/>
    <m/>
    <n v="1"/>
    <m/>
  </r>
  <r>
    <x v="60"/>
    <s v="F18SM4714A"/>
    <n v="3.2"/>
    <n v="1.0500000000000001E-2"/>
    <s v="Resolved"/>
    <s v="High Carryover %"/>
    <s v="1. Replace Cap and Post Blank (9)_x000a_    Test Group 3 and Test Group 4 _x000a_2. Replace Post Blank (9)_x000a_    Test Group 3 and Test Group 4 "/>
    <m/>
    <n v="2"/>
    <m/>
  </r>
  <r>
    <x v="61"/>
    <s v="F18SM4719A"/>
    <n v="4.4000000000000004"/>
    <n v="2.0000000000000001E-4"/>
    <s v="Resolved"/>
    <s v="High Blank"/>
    <s v="1. Replace Cap and Post Blank (9)_x000a_    Test Group 3 and Test Group 4 _x000a_2. Replace Post Blank (9)_x000a_    Test Group 3 and Test Group 4 "/>
    <m/>
    <n v="2"/>
    <m/>
  </r>
  <r>
    <x v="61"/>
    <s v="F18SM4721A"/>
    <n v="4.2"/>
    <n v="1.6999999999999999E-3"/>
    <s v="Resolved"/>
    <s v="High Blank"/>
    <s v="1. Replace Cap and Post Blank (9)_x000a_    Test Group 3 and Test Group 4 "/>
    <m/>
    <n v="1"/>
    <m/>
  </r>
  <r>
    <x v="61"/>
    <s v="F18SM4723A"/>
    <n v="3.4"/>
    <n v="9.9000000000000008E-3"/>
    <s v="Resolved"/>
    <s v="High Carryover %"/>
    <s v="1. Replace Cap and Post Blank (9)_x000a_    Test Group 3 and Test Group 4 _x000a_2. Replace Post Blank (9)_x000a_    Test Group 3 and Test Group 4 "/>
    <m/>
    <n v="2"/>
    <m/>
  </r>
  <r>
    <x v="61"/>
    <s v="F18SM4725A"/>
    <n v="2.4"/>
    <n v="2.0999999999999999E-3"/>
    <s v="Resolved"/>
    <s v="High Carryover %"/>
    <s v="1. Replace Cap and Post Blank (9)_x000a_    Test Group 3 and Test Group 4 _x000a_2. Replace Post Blank (9)_x000a_    Test Group 3 and Test Group 4 "/>
    <m/>
    <n v="2"/>
    <m/>
  </r>
  <r>
    <x v="61"/>
    <s v="F18SM4727A"/>
    <n v="3.1"/>
    <n v="2.9999999999999997E-4"/>
    <s v="Resolved"/>
    <s v="High Blank"/>
    <s v="1. Replace Cap and Post Blank (9)_x000a_    Test Group 3 and Test Group 4 "/>
    <m/>
    <n v="1"/>
    <m/>
  </r>
  <r>
    <x v="61"/>
    <s v="F18SM4729A"/>
    <n v="4.3"/>
    <n v="2.3999999999999998E-3"/>
    <s v="Resolved"/>
    <s v="High Carryover %"/>
    <s v="1. Replace Cap and Post Blank (9)_x000a_    Test Group 3 and Test Group 4 "/>
    <m/>
    <n v="1"/>
    <m/>
  </r>
  <r>
    <x v="61"/>
    <s v="F18SM4741A"/>
    <n v="4.4000000000000004"/>
    <n v="2.2599999999999999E-2"/>
    <s v="Resolved"/>
    <s v="High Carryover %"/>
    <s v="1. Replace Cap and Post Blank (9)_x000a_    Test Group 3 and Test Group 4 _x000a_2. Replace Post Blank (9)_x000a_    Test Group 3 and Test Group 4 "/>
    <m/>
    <n v="2"/>
    <m/>
  </r>
  <r>
    <x v="61"/>
    <s v="F18SM4744A"/>
    <n v="2.2999999999999998"/>
    <n v="2.9999999999999997E-4"/>
    <s v="Resolved"/>
    <s v="High Blank"/>
    <s v="1. Replace Cap and Post Blank (9)_x000a_    Test Group 3 and Test Group 4 "/>
    <m/>
    <n v="1"/>
    <m/>
  </r>
  <r>
    <x v="61"/>
    <s v="F18SM4745A"/>
    <n v="1.4"/>
    <n v="3.8999999999999998E-3"/>
    <s v="Resolved"/>
    <s v="High Carryover %"/>
    <s v="1. Replace Cap and Post Blank (9)_x000a_    Test Group 3 and Test Group 4 "/>
    <m/>
    <n v="1"/>
    <m/>
  </r>
  <r>
    <x v="62"/>
    <s v="F18SM4752A"/>
    <n v="1.2"/>
    <n v="6.9999999999999999E-4"/>
    <s v="Resolved"/>
    <s v="High Blank"/>
    <s v="1. Replace Cap and Post Blank (9)_x000a_    Test Group 3 and Test Group 4 "/>
    <m/>
    <n v="1"/>
    <m/>
  </r>
  <r>
    <x v="62"/>
    <s v="F18SM4753A"/>
    <n v="2.1"/>
    <n v="5.0000000000000001E-4"/>
    <s v="Resolved"/>
    <s v="High Blank"/>
    <s v="1. Replace Cap and Post Blank (9)_x000a_    Test Group 3 and Test Group 4 "/>
    <m/>
    <n v="1"/>
    <m/>
  </r>
  <r>
    <x v="62"/>
    <s v="F18SM4755A"/>
    <n v="5.2"/>
    <n v="1E-3"/>
    <s v="Resolved"/>
    <s v="High Blank"/>
    <s v="1. Replace Cap and Post Blank (9)_x000a_    Test Group 3 and Test Group 4 "/>
    <m/>
    <n v="1"/>
    <m/>
  </r>
  <r>
    <x v="63"/>
    <s v="F18SM7140A"/>
    <n v="1.1000000000000001"/>
    <n v="2.3999999999999998E-3"/>
    <s v="Resolved"/>
    <s v="High Carryover %"/>
    <s v="1. Replace Cap and Post Blank (9)_x000a_    Test Group 3 and Test Group 4 "/>
    <m/>
    <n v="1"/>
    <m/>
  </r>
  <r>
    <x v="62"/>
    <s v="F18SM4767A"/>
    <n v="5.2"/>
    <n v="1.6999999999999999E-3"/>
    <s v="Resolved"/>
    <s v="High Blank"/>
    <s v="1. Replace Cap and Post Blank (9)_x000a_    Test Group 3 and Test Group 4 "/>
    <m/>
    <n v="1"/>
    <m/>
  </r>
  <r>
    <x v="62"/>
    <s v="F18SM4768A"/>
    <n v="1.2"/>
    <n v="8.9999999999999998E-4"/>
    <s v="Resolved"/>
    <s v="High Blank"/>
    <s v="1. Replace Cap and Post Blank (9)_x000a_    Test Group 3 and Test Group 4 "/>
    <m/>
    <n v="1"/>
    <m/>
  </r>
  <r>
    <x v="63"/>
    <s v="F18SM4769A"/>
    <n v="5.0999999999999996"/>
    <n v="2.5999999999999999E-3"/>
    <s v="Resolved"/>
    <s v="High Carryover %"/>
    <s v="1. Replace Cap and Post Blank (9)_x000a_    Test Group 3 and Test Group 4 _x000a_2. Replace Cap and Post Blank (9)_x000a_    Test Group 3 and Test Group 4 "/>
    <m/>
    <n v="2"/>
    <m/>
  </r>
  <r>
    <x v="62"/>
    <s v="F18SM4773A"/>
    <n v="2.4"/>
    <n v="3.7000000000000002E-3"/>
    <s v="Resolved"/>
    <s v="High Carryover %"/>
    <s v="1. Replace Cap and Post Blank (9)_x000a_    Test Group 3 and Test Group 4 "/>
    <m/>
    <n v="1"/>
    <m/>
  </r>
  <r>
    <x v="62"/>
    <s v="F18SM4774A"/>
    <n v="2.1"/>
    <n v="4.1999999999999997E-3"/>
    <s v="Resolved"/>
    <s v="High Carryover %"/>
    <s v="1. Replace Cap and Post Blank (9)_x000a_    Test Group 3 and Test Group 4 "/>
    <m/>
    <n v="1"/>
    <m/>
  </r>
  <r>
    <x v="63"/>
    <s v="F18SM4775A"/>
    <n v="1.3"/>
    <n v="2.7000000000000001E-3"/>
    <s v="Resolved"/>
    <s v="High Carryover %"/>
    <s v="1. Replace Cap and Post Blank (9)_x000a_    Test Group 3 and Test Group 4 _x000a_2. Replace Cap and Post Blank (9)_x000a_    Test Group 3 and Test Group 4 "/>
    <m/>
    <n v="2"/>
    <m/>
  </r>
  <r>
    <x v="63"/>
    <s v="F18SM7140A"/>
    <n v="1.1000000000000001"/>
    <n v="2.3999999999999998E-3"/>
    <s v="Resolved"/>
    <s v="High Carryover %"/>
    <s v="1. Replace Cap and Post Blank (9)_x000a_    Test Group 3 and Test Group 4 "/>
    <m/>
    <n v="1"/>
    <m/>
  </r>
  <r>
    <x v="63"/>
    <s v="F18SM4763A"/>
    <n v="3.1"/>
    <n v="4.1000000000000003E-3"/>
    <s v="Resolved"/>
    <s v="High Carryover %"/>
    <s v="1. Replace Cap and Post Blank (9)_x000a_    Test Group 3 and Test Group 4 _x000a_2. Replace Cap and Post Blank (9)_x000a_    Test Group 3 and Test Group 4                                   3. Replace Cap and Post Blank (9)_x000a_    Test Group 3 and Test Group 4   "/>
    <m/>
    <n v="3"/>
    <m/>
  </r>
  <r>
    <x v="63"/>
    <s v="F18SM4771A"/>
    <n v="4.2"/>
    <n v="4.1999999999999997E-3"/>
    <s v="Resolved"/>
    <s v="High Carryover %"/>
    <s v="1. Replace Cap and Post Blank (9)_x000a_    Test Group 3 and Test Group 4                        2. Replace Post Blank (9)_x000a_    Test Group 3 and Test Group 4 "/>
    <m/>
    <n v="2"/>
    <m/>
  </r>
  <r>
    <x v="63"/>
    <s v="F18SM4780A"/>
    <n v="5.2"/>
    <n v="1E-3"/>
    <s v="Resolved"/>
    <s v="High Blank"/>
    <s v="1. Replace Cap and Post Blank (9)_x000a_    Test Group 3 and Test Group 4 _x000a_2. Replace Cap and Post Blank (9)_x000a_    Test Group 3 and Test Group 4 "/>
    <m/>
    <n v="2"/>
    <m/>
  </r>
  <r>
    <x v="63"/>
    <s v="F18SM4787A"/>
    <n v="2.2999999999999998"/>
    <n v="2.0000000000000001E-4"/>
    <s v="Resolved"/>
    <s v="High Blank"/>
    <s v="1. Replace Cap and Post Blank (9)_x000a_    Test Group 3 and Test Group 4 "/>
    <m/>
    <n v="1"/>
    <m/>
  </r>
  <r>
    <x v="63"/>
    <s v="F18SM4789A"/>
    <n v="1.3"/>
    <n v="2.0000000000000001E-4"/>
    <s v="Resolved"/>
    <s v="High Blank"/>
    <s v="1. Replace Cap and Post Blank (9)_x000a_    Test Group 3 and Test Group 4 "/>
    <m/>
    <n v="1"/>
    <m/>
  </r>
  <r>
    <x v="63"/>
    <s v="F18SM4760A"/>
    <n v="2.2000000000000002"/>
    <n v="1.6000000000000001E-3"/>
    <s v="Resolved"/>
    <s v="High Blank"/>
    <s v="1. Replace Cap and Post Blank (9)_x000a_    Test Group 3 and Test Group 4 "/>
    <m/>
    <n v="1"/>
    <m/>
  </r>
  <r>
    <x v="64"/>
    <s v="F18SM4632A"/>
    <n v="6.1"/>
    <n v="2.9999999999999997E-4"/>
    <s v="Resolved"/>
    <s v="High Blank"/>
    <s v="1. Replace Cap and Post Blank (9)_x000a_    Test Group 3 and Test Group 4 _x000a_2. Replace Cap and Post Blank (9)_x000a_    Test Group 3 and Test Group 4                      _x000a_3. Replaced Injector (279003915) _x000a_   from SN 22J9D114 to SN 25J9D024"/>
    <m/>
    <n v="2"/>
    <n v="1"/>
  </r>
  <r>
    <x v="62"/>
    <s v="F18SM7125A"/>
    <n v="5.4"/>
    <n v="2.5000000000000001E-3"/>
    <s v="Resolved"/>
    <s v="High Carryover %"/>
    <s v="1. Replace Cap and Post Blank (9)_x000a_    Test Group 3 and Test Group 4 _x000a_2. Replace Cap and Post Blank (9)_x000a_    Test Group 3 and Test Group 4 "/>
    <m/>
    <n v="2"/>
    <m/>
  </r>
  <r>
    <x v="64"/>
    <s v="F18SM7143A"/>
    <n v="4.0999999999999996"/>
    <n v="8.0000000000000004E-4"/>
    <s v="Resolved"/>
    <s v="High Blank"/>
    <s v="1. Replace Cap and Post Blank (9)_x000a_    Test Group 3 and Test Group 4 _x000a_2. Replace Cap and Post Blank (9)_x000a_    Test Group 3 and Test Group 4 "/>
    <m/>
    <n v="2"/>
    <m/>
  </r>
  <r>
    <x v="64"/>
    <s v="F18SM7146A"/>
    <n v="3.3"/>
    <n v="2.3E-3"/>
    <s v="Resolved"/>
    <s v="High Carryover %"/>
    <s v="1. Replace Cap and Post Blank (9)_x000a_    Test Group 3 and Test Group 4 _x000a_2. Replace Post Blank (9)_x000a_    Test Group 3 and Test Group 4 "/>
    <m/>
    <n v="2"/>
    <m/>
  </r>
  <r>
    <x v="65"/>
    <s v="F18SM7186A"/>
    <n v="6.2"/>
    <n v="2.9999999999999997E-4"/>
    <s v="Resolved"/>
    <s v="High Blank"/>
    <s v="1. Replace Cap and Post Blank (9)_x000a_    Test Group 3 and Test Group 4 "/>
    <m/>
    <n v="1"/>
    <m/>
  </r>
  <r>
    <x v="66"/>
    <s v="F18SM4811A"/>
    <n v="1.2"/>
    <n v="8.0000000000000004E-4"/>
    <s v="Resolved"/>
    <s v="High Blank"/>
    <s v="1. Replace Cap and Post Blank (9)_x000a_    Test Group 3 and Test Group 4 _x000a_2. Replace Post Blank (9)_x000a_    Test Group 3 and Test Group 4 "/>
    <m/>
    <n v="2"/>
    <m/>
  </r>
  <r>
    <x v="66"/>
    <s v="F18SM4813A"/>
    <n v="2.2999999999999998"/>
    <n v="4.0000000000000002E-4"/>
    <s v="Resolved"/>
    <s v="High Blank"/>
    <s v="1. Replace Cap and Post Blank (9)_x000a_    Test Group 3 and Test Group 4 "/>
    <m/>
    <n v="1"/>
    <m/>
  </r>
  <r>
    <x v="65"/>
    <s v="F18SM4806A"/>
    <n v="2.1"/>
    <n v="4.0000000000000002E-4"/>
    <s v="Resolved"/>
    <s v="High Blank"/>
    <s v="1. Replace Cap and Post Blank (9)_x000a_    Test Group 3 and Test Group 4 "/>
    <m/>
    <n v="1"/>
    <m/>
  </r>
  <r>
    <x v="66"/>
    <s v="F18SM4820A"/>
    <n v="2.2000000000000002"/>
    <n v="5.7000000000000002E-3"/>
    <s v="Resolved"/>
    <s v="High Carryover %"/>
    <s v="1. Replace Cap and Post Blank (9)_x000a_    Test Group 3 and Test Group 4 "/>
    <m/>
    <n v="1"/>
    <m/>
  </r>
  <r>
    <x v="66"/>
    <s v="F18SM4833A"/>
    <n v="4.2"/>
    <n v="1.1299999999999999E-2"/>
    <s v="Resolved"/>
    <s v="High Blank"/>
    <s v="1. Replace Cap and Post Blank (9)_x000a_    Test Group 3 and Test Group 4 "/>
    <m/>
    <n v="1"/>
    <m/>
  </r>
  <r>
    <x v="66"/>
    <s v="F18SM4833A"/>
    <n v="1.3"/>
    <n v="1E-4"/>
    <s v="Resolved"/>
    <s v="High Blank"/>
    <s v="1. Replace Cap and Post Blank (9)_x000a_    Test Group 3 and Test Group 4 "/>
    <m/>
    <n v="1"/>
    <m/>
  </r>
  <r>
    <x v="67"/>
    <s v="F18SM7171A"/>
    <n v="2.1"/>
    <n v="4.0000000000000002E-4"/>
    <s v="Resolved"/>
    <s v="High Blank"/>
    <s v="1. Replace Cap and Post Blank (9)_x000a_    Test Group 3 and Test Group 4 "/>
    <m/>
    <n v="1"/>
    <m/>
  </r>
  <r>
    <x v="65"/>
    <s v="F18SM4799A"/>
    <n v="2.2999999999999998"/>
    <n v="2.0000000000000001E-4"/>
    <s v="Resolved"/>
    <s v="High Blank"/>
    <s v="1. Replace Cap and Post Blank (9)_x000a_    Test Group 3 and Test Group 4 "/>
    <m/>
    <n v="1"/>
    <m/>
  </r>
  <r>
    <x v="68"/>
    <s v="F18SM4815A"/>
    <n v="5.0999999999999996"/>
    <n v="1.6799999999999999E-2"/>
    <s v="Resolved"/>
    <s v="High Carryover %"/>
    <s v="1. Replace Cap and Post Blank (9)_x000a_    Test Group 3 and Test Group 4 _x000a_2. Replace Cap and Post Blank (9)_x000a_    Test Group 3 and Test Group 4 "/>
    <m/>
    <n v="2"/>
    <m/>
  </r>
  <r>
    <x v="66"/>
    <s v="F18SM4826A"/>
    <n v="2.4"/>
    <n v="1.5800000000000002E-2"/>
    <s v="Resolved"/>
    <s v="High Carryover %"/>
    <s v="1. Replace Cap and Post Blank (9)_x000a_    Test Group 3 and Test Group 4 "/>
    <m/>
    <n v="1"/>
    <m/>
  </r>
  <r>
    <x v="68"/>
    <s v="F18SM4836A"/>
    <n v="4.3"/>
    <n v="2.5000000000000001E-3"/>
    <s v="Resolved"/>
    <s v="High Carryover %"/>
    <s v="1. Replace Cap and Post Blank (9)_x000a_    Test Group 3 and Test Group 4 _x000a_2. Replace Cap and Post Blank (9)_x000a_    Test Group 3 and Test Group 4 "/>
    <m/>
    <n v="2"/>
    <m/>
  </r>
  <r>
    <x v="69"/>
    <s v="F18SM7232A"/>
    <n v="3.3"/>
    <n v="2.0999999999999999E-3"/>
    <s v="Resolved"/>
    <s v="High Carryover %"/>
    <s v="1. Replace Cap and Post Blank (9)_x000a_    Test Group 3 and Test Group 4 _x000a_2. Replace Cap and Post Blank (9)_x000a_    Test Group 3 and Test Group 4 "/>
    <m/>
    <n v="2"/>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r>
    <x v="70"/>
    <m/>
    <m/>
    <m/>
    <m/>
    <m/>
    <m/>
    <m/>
    <m/>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10">
  <r>
    <s v="Ex"/>
    <x v="0"/>
    <m/>
    <s v="X.X"/>
    <n v="2.5000000000000001E-3"/>
    <s v="Resolved"/>
    <x v="0"/>
    <m/>
  </r>
  <r>
    <n v="1"/>
    <x v="1"/>
    <s v="D18SM4962A"/>
    <n v="5.2"/>
    <n v="8.0000000000000004E-4"/>
    <s v="Resolved"/>
    <x v="0"/>
    <s v="REPLACE BLANK (9)"/>
  </r>
  <r>
    <n v="2"/>
    <x v="1"/>
    <s v="D18SM4966A"/>
    <n v="5.4"/>
    <n v="2.0000000000000001E-4"/>
    <s v="Resolved"/>
    <x v="0"/>
    <s v="REPLACE BLANK (9)"/>
  </r>
  <r>
    <n v="3"/>
    <x v="2"/>
    <s v="D18SM4972A"/>
    <n v="1.3"/>
    <s v="NA"/>
    <s v="Resolved"/>
    <x v="0"/>
    <s v="REPLACE BLANK (9)"/>
  </r>
  <r>
    <n v="4"/>
    <x v="3"/>
    <s v="C18SM7898A"/>
    <n v="3.1"/>
    <n v="2.0999999999999999E-3"/>
    <s v="Resolved"/>
    <x v="0"/>
    <s v="REPLACE BLANK (9)"/>
  </r>
  <r>
    <n v="5"/>
    <x v="3"/>
    <s v="C18SM7903A"/>
    <n v="2.1"/>
    <s v="NA"/>
    <s v="Resolved"/>
    <x v="1"/>
    <s v="REPLACE BLANK (9)"/>
  </r>
  <r>
    <n v="6"/>
    <x v="3"/>
    <s v="C18SM7904A"/>
    <n v="1.1000000000000001"/>
    <n v="1.6999999999999999E-3"/>
    <s v="Resolved"/>
    <x v="0"/>
    <s v="REPLACE BLANK (9)"/>
  </r>
  <r>
    <n v="7"/>
    <x v="3"/>
    <s v="C18SM7906A"/>
    <n v="1.4"/>
    <n v="5.9999999999999995E-4"/>
    <s v="Resolved"/>
    <x v="0"/>
    <s v="1. REPLACE BLANK (9) _x000a_2. Change tester from 1.2 to tester 1.4"/>
  </r>
  <r>
    <n v="8"/>
    <x v="3"/>
    <s v="C18SM7908A"/>
    <n v="3.2"/>
    <n v="1E-3"/>
    <s v="Resolved"/>
    <x v="0"/>
    <s v="1. REPLACE BLANK (9)_x000a_2. Change tester from 2.2 to tester 3.2"/>
  </r>
  <r>
    <n v="9"/>
    <x v="3"/>
    <s v="C18SM7912A"/>
    <n v="3.3"/>
    <n v="3.2000000000000002E-3"/>
    <s v="Resolved"/>
    <x v="2"/>
    <s v="REPLACE BLANK (9)"/>
  </r>
  <r>
    <n v="10"/>
    <x v="3"/>
    <s v="C18SM7916A"/>
    <n v="4.3"/>
    <s v="NA"/>
    <s v="Resolved"/>
    <x v="1"/>
    <s v="REPLACE BLANK (9)"/>
  </r>
  <r>
    <n v="11"/>
    <x v="1"/>
    <s v="C18SM7913A"/>
    <n v="3.3"/>
    <n v="1.1000000000000001E-3"/>
    <s v="Resolved"/>
    <x v="3"/>
    <s v="1. REPLACE BLANK (9), _x000a_2. Change tester from 3.4 to tester 3.3_x000a_3. Change tester from 3.3 to 5.1_x000a_4. Replace Seal (P/n: WAT 033276)"/>
  </r>
  <r>
    <n v="12"/>
    <x v="4"/>
    <s v="C18SM7907A"/>
    <n v="4.3"/>
    <n v="3.2000000000000002E-3"/>
    <s v="Resolved"/>
    <x v="2"/>
    <s v="1. Replaced Blank (9)_x000a_2. Replaced Blank (9)_x000a_3. Replaced Blank (9)_x000a_4. Replaced Blank (9)_x000a_5. Replaced Blank (9)_x000a_6. Replaced Blank (9)_x000a_7. Replaced Seal (P/n: WAT 033276)"/>
  </r>
  <r>
    <n v="13"/>
    <x v="5"/>
    <s v="D18SM4004A"/>
    <n v="3.2"/>
    <s v="NA"/>
    <s v="Resolved"/>
    <x v="0"/>
    <s v="REPLACE BLANK (9)"/>
  </r>
  <r>
    <n v="14"/>
    <x v="5"/>
    <s v="D18SM4999A"/>
    <n v="1.3"/>
    <s v="NA"/>
    <s v="Resolved"/>
    <x v="1"/>
    <s v="1. Replaced Blank (9)_x000a_2. Replaced Blank (9)_x000a_3. Retest_x000a_4. Retest _x000a_5. Retest"/>
  </r>
  <r>
    <n v="15"/>
    <x v="4"/>
    <s v="D18SM4980A"/>
    <n v="3.4"/>
    <n v="8.0000000000000004E-4"/>
    <s v="Resolved"/>
    <x v="0"/>
    <s v="1. REPLACE BLANK (9), _x000a_2. Replace Seal (P/n: WAT 033276)"/>
  </r>
  <r>
    <n v="16"/>
    <x v="2"/>
    <s v="D18SM4971A"/>
    <n v="1.4"/>
    <s v="NA"/>
    <s v="Resolved"/>
    <x v="1"/>
    <s v="1. Replaced Blank (9)_x000a_2. Replaced Blank (9)_x000a_3. Replaced Blank (9)"/>
  </r>
  <r>
    <n v="17"/>
    <x v="1"/>
    <s v="D18SM4963A"/>
    <n v="5.3"/>
    <n v="5.9999999999999995E-4"/>
    <s v="Resolved"/>
    <x v="0"/>
    <s v="1. Replaced Blank (9)_x000a_2. Replaced Blank (9)"/>
  </r>
  <r>
    <n v="18"/>
    <x v="6"/>
    <s v="D18SM4003A"/>
    <n v="1.2"/>
    <n v="4.0000000000000002E-4"/>
    <s v="Resolved"/>
    <x v="3"/>
    <s v="1. Replaced Blank (9)_x000a_2. Replaced Blank (9)"/>
  </r>
  <r>
    <n v="19"/>
    <x v="5"/>
    <s v="D18SM4992A"/>
    <n v="3.1"/>
    <n v="4.0000000000000002E-4"/>
    <s v="Resolved"/>
    <x v="3"/>
    <s v="1. Replaced Blank (9)_x000a_2. Replaced Blank (9)"/>
  </r>
  <r>
    <n v="20"/>
    <x v="7"/>
    <s v="D18SM4021A"/>
    <n v="2.2999999999999998"/>
    <s v="NA"/>
    <s v="Resolved"/>
    <x v="4"/>
    <s v="1. Replaced Blank (9)_x000a_2. Replaced GPV p/n: WAT270524"/>
  </r>
  <r>
    <n v="21"/>
    <x v="2"/>
    <s v="C18SM7905A"/>
    <n v="3.3"/>
    <s v="NA"/>
    <s v="Resolved"/>
    <x v="3"/>
    <s v="1. Replaced Blank (9)_x000a_2. Replaced Blank (9)"/>
  </r>
  <r>
    <n v="22"/>
    <x v="8"/>
    <s v="D18SM7933A"/>
    <n v="4.0999999999999996"/>
    <n v="6.7000000000000002E-3"/>
    <s v="Resolved"/>
    <x v="2"/>
    <s v="1. Replace Seal (P/n: WAT 033276)"/>
  </r>
  <r>
    <n v="23"/>
    <x v="9"/>
    <s v="D18SM7923A"/>
    <n v="4.2"/>
    <n v="1.2999999999999999E-3"/>
    <s v="Resolved"/>
    <x v="3"/>
    <s v="1. Retest_x000a_2. Replaced Blank (9)_x000a_3. Replaced Seal (P/n WAT033276)"/>
  </r>
  <r>
    <n v="24"/>
    <x v="8"/>
    <s v="D18SM7924A"/>
    <n v="1.2"/>
    <s v="NA"/>
    <s v="Resolved"/>
    <x v="3"/>
    <s v="1. Replaced Blank (9)_x000a_2. Replaced Seal (P/n WAT03276)_x000a_3. Replaced Blank (9)"/>
  </r>
  <r>
    <n v="25"/>
    <x v="9"/>
    <s v="D18SM7927A"/>
    <n v="2.1"/>
    <n v="2.9999999999999997E-4"/>
    <s v="Resolved"/>
    <x v="3"/>
    <s v="1. Replaced Blank (9)_x000a_2. Replaced Seal (P/n WAT03276)"/>
  </r>
  <r>
    <n v="26"/>
    <x v="8"/>
    <s v="D18SM7929A"/>
    <n v="2.4"/>
    <n v="3.0000000000000001E-3"/>
    <s v="Resolved"/>
    <x v="2"/>
    <s v="1. Replaced Blank (9)_x000a_2. Replaced Seal (P/n WAT03276)"/>
  </r>
  <r>
    <n v="27"/>
    <x v="8"/>
    <s v="D18SM7931A"/>
    <n v="4.4000000000000004"/>
    <n v="2.9999999999999997E-4"/>
    <s v="Resolved"/>
    <x v="3"/>
    <s v="1. Retest_x000a_2. Replaced Seal (P/n WAT03276)"/>
  </r>
  <r>
    <n v="28"/>
    <x v="8"/>
    <s v="D18SM7932A"/>
    <n v="3.1"/>
    <n v="6.9999999999999999E-4"/>
    <s v="Resolved"/>
    <x v="3"/>
    <s v="1. Retest_x000a_2. Replaced Seal (P/n WAT03276)"/>
  </r>
  <r>
    <n v="29"/>
    <x v="8"/>
    <s v="D18SM7935A"/>
    <n v="3.4"/>
    <n v="5.0000000000000001E-4"/>
    <s v="Resolved"/>
    <x v="3"/>
    <s v="1. Retest_x000a_2. Replaced Seal (P/n WAT03276)"/>
  </r>
  <r>
    <n v="30"/>
    <x v="8"/>
    <s v="D18SM7940A"/>
    <n v="1.4"/>
    <s v="NA"/>
    <s v="Resolved"/>
    <x v="3"/>
    <s v="1. Retest_x000a_2. Replaced Seal (P/n WAT03276)"/>
  </r>
  <r>
    <n v="31"/>
    <x v="8"/>
    <s v="D18SM7944A"/>
    <n v="5.3"/>
    <n v="5.0000000000000001E-3"/>
    <s v="Resolved"/>
    <x v="2"/>
    <s v="1. Replaced Blank (9)_x000a_2. Retest"/>
  </r>
  <r>
    <n v="32"/>
    <x v="8"/>
    <s v="D18SM4045A"/>
    <n v="4.3"/>
    <n v="1.47E-2"/>
    <s v="Resolved"/>
    <x v="2"/>
    <s v="1. Replaced Blank (9)_x000a_2. Retest"/>
  </r>
  <r>
    <n v="33"/>
    <x v="10"/>
    <s v="D18SM4048A"/>
    <n v="2.2000000000000002"/>
    <n v="3.5000000000000001E-3"/>
    <s v="Resolved"/>
    <x v="2"/>
    <s v="1. Replaced Blank (9)_x000a_2. Replaced Blank (9)"/>
  </r>
  <r>
    <n v="34"/>
    <x v="11"/>
    <s v="D18SM7919A"/>
    <n v="3.4"/>
    <n v="2E-3"/>
    <s v="Resolved"/>
    <x v="3"/>
    <s v="1. Realigned and retest Injector_x000a_(P/n WAT279003915)"/>
  </r>
  <r>
    <n v="35"/>
    <x v="10"/>
    <s v="D18SM7934A"/>
    <n v="2.2999999999999998"/>
    <n v="1E-4"/>
    <s v="Resolved"/>
    <x v="3"/>
    <s v="1. Retest _x000a_2. Replaced Blank (9)_x000a_3. Replaced injector seal (P/n:WAT033276)_x000a_4. Replaced injector (WAT279003915) from s/n:15J9D055 to 15J9D087"/>
  </r>
  <r>
    <n v="36"/>
    <x v="10"/>
    <s v="D18SM7943A"/>
    <n v="3.1"/>
    <n v="2.0000000000000001E-4"/>
    <s v="Resolved"/>
    <x v="3"/>
    <s v="1. Retest _x000a_2. Replaced Blank (9)_x000a_3. Realigned and retest Injector_x000a_(P/n WAT279003915)"/>
  </r>
  <r>
    <n v="37"/>
    <x v="11"/>
    <s v="D18SM7945A"/>
    <n v="1.4"/>
    <n v="8.9999999999999998E-4"/>
    <s v="Resolved"/>
    <x v="3"/>
    <s v="1. Retest _x000a_2. Replaced Blank (9)_x000a_3. Realigned and retest Injector_x000a_(P/n WAT279003915)"/>
  </r>
  <r>
    <n v="38"/>
    <x v="11"/>
    <s v="D18SM4047A"/>
    <n v="5.0999999999999996"/>
    <s v="NA"/>
    <s v="Resolved"/>
    <x v="3"/>
    <s v="1. Realigned and retest Injector_x000a_(P/n WAT279003915)"/>
  </r>
  <r>
    <n v="39"/>
    <x v="10"/>
    <s v="D18SM4049A"/>
    <n v="4.0999999999999996"/>
    <n v="2.0000000000000001E-4"/>
    <s v="Resolved"/>
    <x v="3"/>
    <s v="1. Retest _x000a_2. Replaced Blank (9)_x000a_3. Replaced injector seal (P/n:WAT033276)"/>
  </r>
  <r>
    <n v="40"/>
    <x v="10"/>
    <s v="D18SM4050A"/>
    <n v="3.2"/>
    <n v="2.0000000000000001E-4"/>
    <s v="Resolved"/>
    <x v="3"/>
    <s v="1. Retest _x000a_2. Realigned and retest Injector_x000a_(P/n WAT279003915)"/>
  </r>
  <r>
    <n v="41"/>
    <x v="10"/>
    <s v="D18SM4056A"/>
    <n v="2.4"/>
    <s v="NA"/>
    <s v="Resolved"/>
    <x v="3"/>
    <s v="1. Retest _x000a_2. Replaced Blank (9)_x000a_3. Realigned and retest Injector_x000a_(P/n WAT279003915)"/>
  </r>
  <r>
    <n v="42"/>
    <x v="11"/>
    <s v="D18SM4063A"/>
    <n v="3.2"/>
    <n v="2.0000000000000001E-4"/>
    <s v="Resolved"/>
    <x v="3"/>
    <s v="1. Realigned and retest Injector_x000a_(P/n WAT279003915)"/>
  </r>
  <r>
    <n v="43"/>
    <x v="11"/>
    <s v="D18SM4065A"/>
    <n v="2.2999999999999998"/>
    <n v="4.24E-2"/>
    <s v="Resolved"/>
    <x v="2"/>
    <s v="1. Realigned and retest Injector_x000a_(P/n WAT279003915)"/>
  </r>
  <r>
    <n v="44"/>
    <x v="11"/>
    <s v="D18SM4053A"/>
    <n v="4.2"/>
    <n v="1E-4"/>
    <s v="Resolved"/>
    <x v="3"/>
    <s v="1. Retest _x000a_2. Replaced Blank (9)_x000a_3. Realigned and retest Injector_x000a_(P/n WAT279003915)"/>
  </r>
  <r>
    <n v="45"/>
    <x v="12"/>
    <s v="D18SM4057A"/>
    <n v="2.1"/>
    <n v="5.1000000000000004E-3"/>
    <s v="Resolved"/>
    <x v="2"/>
    <s v="1. Replaced Blank (9)"/>
  </r>
  <r>
    <n v="46"/>
    <x v="11"/>
    <s v="D18SM4059A"/>
    <n v="4.4000000000000004"/>
    <n v="1.2E-2"/>
    <s v="Resolved"/>
    <x v="2"/>
    <s v="1. Replaced Blank (9)_x000a_2. Realigned and retest Injector_x000a_(P/n WAT279003915)"/>
  </r>
  <r>
    <n v="47"/>
    <x v="12"/>
    <s v="D18SM4069A"/>
    <n v="5.2"/>
    <n v="5.0000000000000001E-4"/>
    <s v="Resolved"/>
    <x v="3"/>
    <s v="1. Replaced Blank (9)_x000a_2. Realigned and retest Injector_x000a_(P/n WAT279003915)"/>
  </r>
  <r>
    <n v="48"/>
    <x v="12"/>
    <s v="D18SM4075A"/>
    <n v="2.2999999999999998"/>
    <n v="3.5999999999999999E-3"/>
    <s v="Resolved"/>
    <x v="2"/>
    <s v="1. Retest_x000a_2. Replaced Blank (9)_x000a_3. Realigned and retest Injector_x000a_(P/n WAT279003915)"/>
  </r>
  <r>
    <n v="49"/>
    <x v="12"/>
    <s v="D18SM4076A"/>
    <n v="3.2"/>
    <n v="8.0000000000000002E-3"/>
    <s v="Resolved"/>
    <x v="2"/>
    <s v="1. Retest_x000a_2. Replaced Blank (9)"/>
  </r>
  <r>
    <n v="50"/>
    <x v="12"/>
    <s v="D18SM4078A"/>
    <n v="3.4"/>
    <n v="2.0000000000000001E-4"/>
    <s v="Resolved"/>
    <x v="3"/>
    <s v="1. Realigned and retest Injector_x000a_(P/n WAT279003915)"/>
  </r>
  <r>
    <n v="51"/>
    <x v="12"/>
    <s v="D18SM4081A"/>
    <n v="3.1"/>
    <n v="4.7000000000000002E-3"/>
    <s v="Resolved"/>
    <x v="2"/>
    <s v="1. Retest_x000a_2. Replaced Blank (9)"/>
  </r>
  <r>
    <n v="52"/>
    <x v="8"/>
    <s v="D18SM4042A"/>
    <n v="3.3"/>
    <n v="1.2999999999999999E-3"/>
    <s v="Resolved"/>
    <x v="3"/>
    <s v="1. Retest_x000a_2. Replaced Blank (9)_x000a_3. Replaced Seal (P/n WAT03276)_x000a_4. Change tester from tester 3.3 to tester 1.3"/>
  </r>
  <r>
    <n v="53"/>
    <x v="12"/>
    <s v="D18SM4074A"/>
    <n v="2.2000000000000002"/>
    <n v="6.3E-3"/>
    <s v="Resolved"/>
    <x v="2"/>
    <s v="1. Replaced Blank (9)_x000a_2. Realigned and retest Injector_x000a_(P/n WAT279003915)_x000a_3. Replaced tubing p/n 430001336 as tubing deformed during realignment of injector"/>
  </r>
  <r>
    <n v="54"/>
    <x v="13"/>
    <s v="D18SM4079A"/>
    <n v="4.0999999999999996"/>
    <n v="6.3E-3"/>
    <s v="Resolved"/>
    <x v="2"/>
    <s v="1. Replaced Blank (9)_x000a_2. Realigned and retest Injector_x000a_(P/n WAT279003915)_x000a_3. Replaced tubing p/n 430001336 as tubing deformed during realignment of injector"/>
  </r>
  <r>
    <n v="55"/>
    <x v="12"/>
    <s v="D18SM4084A"/>
    <n v="2.4"/>
    <n v="4.8099999999999997E-2"/>
    <s v="Resolved"/>
    <x v="2"/>
    <s v="1. Retest_x000a_2. Replaced Blank (9)"/>
  </r>
  <r>
    <n v="56"/>
    <x v="13"/>
    <s v="D18SM4090A"/>
    <n v="4.2"/>
    <n v="8.8000000000000005E-3"/>
    <s v="Resolved"/>
    <x v="2"/>
    <s v="1. Retest_x000a_2. Replaced Blank (9)"/>
  </r>
  <r>
    <n v="57"/>
    <x v="13"/>
    <s v="D18SM4092A"/>
    <n v="2.2999999999999998"/>
    <n v="5.0000000000000001E-3"/>
    <s v="Resolved"/>
    <x v="2"/>
    <s v="1. Replaced Blank (9)_x000a_2. Realigned and retest Injector_x000a_(P/n WAT279003915)"/>
  </r>
  <r>
    <n v="58"/>
    <x v="13"/>
    <s v="D18SM4094A"/>
    <n v="3.4"/>
    <n v="8.9999999999999998E-4"/>
    <s v="Resolved"/>
    <x v="3"/>
    <s v="1. Realigned and retest Injector_x000a_(P/n WAT279003915)"/>
  </r>
  <r>
    <n v="59"/>
    <x v="14"/>
    <s v="D18SM4089A"/>
    <n v="3.3"/>
    <n v="5.5999999999999999E-3"/>
    <s v="Resolved"/>
    <x v="2"/>
    <s v="1. Retest _x000a_2. Realigned and retest Injector_x000a_(P/n WAT279003915)"/>
  </r>
  <r>
    <n v="60"/>
    <x v="15"/>
    <s v="D18SM7947A"/>
    <n v="3.4"/>
    <n v="5.9999999999999995E-4"/>
    <s v="Resolved"/>
    <x v="3"/>
    <s v="1. Replaced Blank (9)"/>
  </r>
  <r>
    <n v="61"/>
    <x v="15"/>
    <s v="C18SM7900A"/>
    <n v="4.3"/>
    <s v="NA"/>
    <s v="Resolved"/>
    <x v="3"/>
    <s v="1. Realigned and retest Injector_x000a_(P/n WAT279003915)_x000a_2. Change tester from tester 4.1 to tester 4.3_x000a_3. Realigned and retest Injector_x000a_(P/n WAT279003915)_x000a_4. Realigned and retest Injector_x000a_(P/n WAT279003915)"/>
  </r>
  <r>
    <n v="62"/>
    <x v="16"/>
    <s v="D18SM4101A"/>
    <n v="2.4"/>
    <n v="4.0000000000000002E-4"/>
    <s v="Resolved"/>
    <x v="3"/>
    <s v="1. Replaced Blank (9)_x000a_2. Realigned and retest Injector_x000a_(P/n WAT279003915)"/>
  </r>
  <r>
    <n v="63"/>
    <x v="16"/>
    <s v="D18SM4108A"/>
    <n v="3.1"/>
    <n v="1.4E-3"/>
    <s v="Resolved"/>
    <x v="3"/>
    <s v="1. Realigned and retest Injector_x000a_(P/n WAT279003915)"/>
  </r>
  <r>
    <n v="64"/>
    <x v="15"/>
    <s v="D18SM4110A"/>
    <n v="4.2"/>
    <n v="1E-3"/>
    <s v="Resolved"/>
    <x v="3"/>
    <s v="1. Realigned and retest Injector_x000a_(P/n WAT279003915)"/>
  </r>
  <r>
    <n v="65"/>
    <x v="15"/>
    <s v="D18SM4119A"/>
    <n v="1.3"/>
    <n v="5.8999999999999999E-3"/>
    <s v="Resolved"/>
    <x v="2"/>
    <s v="1. Retest "/>
  </r>
  <r>
    <n v="66"/>
    <x v="15"/>
    <s v="D18SM4120A"/>
    <n v="2.2999999999999998"/>
    <n v="1E-3"/>
    <s v="Resolved"/>
    <x v="3"/>
    <s v="1. Replaced Blank (9)_x000a_2. Realigned and retest Injector_x000a_(P/n WAT279003915)"/>
  </r>
  <r>
    <n v="67"/>
    <x v="17"/>
    <s v="D18SM4083A"/>
    <n v="1.2"/>
    <s v="NA"/>
    <s v="Resolved"/>
    <x v="3"/>
    <s v="1. Replaced Blank (9)_x000a_2. Realigned and retest Injector_x000a_(P/n WAT279003915)_x000a_3.Realigned and retest Injector_x000a_(P/n WAT279003915)"/>
  </r>
  <r>
    <n v="68"/>
    <x v="17"/>
    <s v="D18SM4113A"/>
    <n v="4.4000000000000004"/>
    <n v="2.0000000000000001E-4"/>
    <s v="Resolved"/>
    <x v="3"/>
    <s v="1. Replaced Blank (9)_x000a_2. Realigned and retest Injector_x000a_(P/n WAT279003915)_x000a_3.Realigned and retest Injector_x000a_(P/n WAT279003915)"/>
  </r>
  <r>
    <n v="69"/>
    <x v="15"/>
    <s v="D18SM4117A"/>
    <n v="5.2"/>
    <n v="2.0000000000000001E-4"/>
    <s v="Resolved"/>
    <x v="3"/>
    <s v="1. Replaced Blank (9)_x000a_2. Realigned and retest Injector_x000a_(P/n WAT279003915)"/>
  </r>
  <r>
    <n v="70"/>
    <x v="17"/>
    <s v="D18SM4123A"/>
    <n v="1.4"/>
    <n v="1.1000000000000001E-3"/>
    <s v="Resolved"/>
    <x v="3"/>
    <s v="1. Replaced Blank (9)_x000a_2. Realigned and retest Injector_x000a_(P/n WAT279003915)"/>
  </r>
  <r>
    <n v="71"/>
    <x v="15"/>
    <s v="D18SM4126A"/>
    <n v="4.0999999999999996"/>
    <n v="2.9999999999999997E-4"/>
    <s v="Resolved"/>
    <x v="3"/>
    <s v="1. Realigned and retest Injector_x000a_(P/n WAT279003915)"/>
  </r>
  <r>
    <n v="72"/>
    <x v="17"/>
    <s v="D18SM4127A"/>
    <n v="5.3"/>
    <n v="2.9999999999999997E-4"/>
    <s v="Resolved"/>
    <x v="3"/>
    <s v="1. Replaced Blank (9)_x000a_2. Realigned and retest Injector_x000a_(P/n WAT279003915)"/>
  </r>
  <r>
    <n v="73"/>
    <x v="17"/>
    <s v="D18SM4134A"/>
    <n v="1.4"/>
    <s v="NA"/>
    <s v="Resolved"/>
    <x v="3"/>
    <s v="1. Replaced Blank (9)"/>
  </r>
  <r>
    <n v="74"/>
    <x v="18"/>
    <s v="D18SM4137A"/>
    <n v="1.2"/>
    <s v="NA"/>
    <s v="Resolved"/>
    <x v="3"/>
    <s v="1. Replaced Blank (9)"/>
  </r>
  <r>
    <n v="75"/>
    <x v="18"/>
    <s v="D18SM4140A"/>
    <n v="1.3"/>
    <n v="6.9999999999999999E-4"/>
    <s v="Resolved"/>
    <x v="3"/>
    <s v="1. Replaced Blank (9)"/>
  </r>
  <r>
    <n v="76"/>
    <x v="17"/>
    <s v="D18SM7953A"/>
    <n v="2.4"/>
    <n v="5.0000000000000001E-4"/>
    <s v="Resolved"/>
    <x v="3"/>
    <s v="1. Replaced Blank (9)_x000a_2. Realigned and retest Injector_x000a_(P/n WAT279003915)_x000a_3.Realigned and retest Injector_x000a_(P/n WAT279003915)"/>
  </r>
  <r>
    <n v="77"/>
    <x v="17"/>
    <s v="D18SM7956A"/>
    <n v="3.4"/>
    <n v="5.9999999999999995E-4"/>
    <s v="Resolved"/>
    <x v="3"/>
    <s v="1. Replaced Blank (9)_x000a_2. Realigned and retest Injector_x000a_(P/n WAT279003915)"/>
  </r>
  <r>
    <n v="78"/>
    <x v="18"/>
    <s v="D18SM4109A"/>
    <n v="3.2"/>
    <n v="2.7000000000000001E-3"/>
    <s v="Resolved"/>
    <x v="2"/>
    <s v="1. Replaced Blank (9)_x000a_2. Realigned and retest Injector_x000a_(P/n WAT279003915)"/>
  </r>
  <r>
    <n v="79"/>
    <x v="18"/>
    <s v="D18SM4114A"/>
    <n v="2.1"/>
    <s v="NA"/>
    <s v="Resolved"/>
    <x v="3"/>
    <s v="1. Retest _x000a_2. Replaced Blank (9)_x000a_3. Realigned and retest Injector_x000a_(P/n WAT279003915)"/>
  </r>
  <r>
    <n v="80"/>
    <x v="17"/>
    <s v="D18SM4124A"/>
    <n v="5.0999999999999996"/>
    <n v="2.9999999999999997E-4"/>
    <s v="Resolved"/>
    <x v="3"/>
    <s v="1.  Realigned and retest Injector_x000a_(P/n WAT279003915)_x000a_2.  Realigned and retest Injector_x000a_(P/n WAT279003915)"/>
  </r>
  <r>
    <n v="81"/>
    <x v="18"/>
    <s v="D18SM4146A"/>
    <n v="5.3"/>
    <n v="7.3000000000000001E-3"/>
    <s v="Resolved"/>
    <x v="2"/>
    <s v="1. Retest "/>
  </r>
  <r>
    <n v="82"/>
    <x v="18"/>
    <s v="D18SM4155A"/>
    <n v="4.2"/>
    <n v="1E-3"/>
    <s v="Resolved"/>
    <x v="3"/>
    <s v="1. Replaced Blank (9)"/>
  </r>
  <r>
    <n v="83"/>
    <x v="18"/>
    <s v="D18SM4142A"/>
    <n v="2.2000000000000002"/>
    <n v="2.0999999999999999E-3"/>
    <s v="Resolved"/>
    <x v="2"/>
    <s v="1. Replaced Blank (9)"/>
  </r>
  <r>
    <n v="84"/>
    <x v="18"/>
    <s v="D18SM4143A"/>
    <n v="1.4"/>
    <n v="1.2999999999999999E-3"/>
    <s v="Resolved"/>
    <x v="3"/>
    <s v="1. Replaced Blank (9)_x000a_2. Replaced Blank (9)"/>
  </r>
  <r>
    <n v="85"/>
    <x v="18"/>
    <s v="D18SM4135A"/>
    <n v="5.4"/>
    <n v="4.0000000000000002E-4"/>
    <s v="Resolved"/>
    <x v="3"/>
    <s v="1. Replaced Blank (9)_x000a_2. Realigned and Retest Injector (279003915)"/>
  </r>
  <r>
    <n v="86"/>
    <x v="19"/>
    <s v="D18SM4145A"/>
    <n v="4.0999999999999996"/>
    <n v="8.9999999999999998E-4"/>
    <s v="Resolved"/>
    <x v="3"/>
    <s v="1. Replaced Blank (9)_x000a_2. Realigned and Retest Injector (279003915)"/>
  </r>
  <r>
    <n v="87"/>
    <x v="19"/>
    <s v="D18SM4148A"/>
    <n v="2.4"/>
    <n v="8.9999999999999998E-4"/>
    <s v="Resolved"/>
    <x v="3"/>
    <s v="1. Replaced Blank (9)_x000a_2. Replaced Blank (9)_x000a_3. Realigned and Retest Injector (279003915)"/>
  </r>
  <r>
    <n v="88"/>
    <x v="19"/>
    <s v="D18SM4152A"/>
    <n v="5.2"/>
    <n v="2.0999999999999999E-3"/>
    <s v="Resolved"/>
    <x v="2"/>
    <s v="1. Replaced Blank (9)"/>
  </r>
  <r>
    <n v="89"/>
    <x v="19"/>
    <s v="D18SM4154A"/>
    <n v="4.3"/>
    <s v="NA"/>
    <s v="Resolved"/>
    <x v="3"/>
    <s v="1. Replaced Blank (9)"/>
  </r>
  <r>
    <n v="90"/>
    <x v="19"/>
    <s v="D18SM4160A"/>
    <n v="3.1"/>
    <n v="2.0000000000000001E-4"/>
    <s v="Resolved"/>
    <x v="3"/>
    <s v="1. Retest"/>
  </r>
  <r>
    <n v="91"/>
    <x v="19"/>
    <s v="D18SM4138A"/>
    <n v="3.3"/>
    <n v="5.4999999999999997E-3"/>
    <s v="Resolved"/>
    <x v="2"/>
    <s v="1. Replaced Blank (9)_x000a_2. Replaced Blank (9)_x000a_3. Realigned and Retest Injector (279003915)"/>
  </r>
  <r>
    <n v="92"/>
    <x v="17"/>
    <s v="D18SM7954A"/>
    <n v="4.2"/>
    <n v="1.1999999999999999E-3"/>
    <s v="Resolved"/>
    <x v="3"/>
    <s v="1. Replaced Blank (9)_x000a_3. Realigned and Retest Injector (279003915)"/>
  </r>
  <r>
    <n v="93"/>
    <x v="20"/>
    <s v="D18SM7957A"/>
    <n v="2.1"/>
    <n v="8.3999999999999995E-3"/>
    <s v="Resolved"/>
    <x v="2"/>
    <s v="1. Replaced Blank (9)"/>
  </r>
  <r>
    <n v="94"/>
    <x v="21"/>
    <s v="D18SM7964A"/>
    <n v="5.2"/>
    <n v="2.7000000000000001E-3"/>
    <s v="Resolved"/>
    <x v="2"/>
    <s v="1. Retest_x000a_2. Replaced Blank (9)_x000a_3. Replaced injector (WAT279003915) from s/n:16J9D075 to 16J9D105"/>
  </r>
  <r>
    <n v="95"/>
    <x v="21"/>
    <s v="D18SM7967A"/>
    <n v="2.2000000000000002"/>
    <n v="1E-4"/>
    <s v="Resolved"/>
    <x v="3"/>
    <s v="1. Retest_x000a_2. Replaced Blank (9)_x000a_3. Realigned and Retest Injector (279003915)"/>
  </r>
  <r>
    <n v="96"/>
    <x v="20"/>
    <s v="D18SM7968A"/>
    <n v="2.1"/>
    <n v="5.0000000000000001E-4"/>
    <s v="Resolved"/>
    <x v="3"/>
    <s v="1. Realigned and Retest Injector (279003915)"/>
  </r>
  <r>
    <n v="97"/>
    <x v="21"/>
    <s v="D18SM7974A"/>
    <n v="5.0999999999999996"/>
    <n v="2.9999999999999997E-4"/>
    <s v="Resolved"/>
    <x v="3"/>
    <s v="1. Retest_x000a_2. Replaced Blank (9)"/>
  </r>
  <r>
    <n v="98"/>
    <x v="20"/>
    <s v="D18SM4139A"/>
    <n v="2.2999999999999998"/>
    <n v="2.0000000000000001E-4"/>
    <s v="Resolved"/>
    <x v="3"/>
    <s v="1. Retest_x000a_2. Replaced Blank (9)_x000a_3. Realigned and Retest Injector (279003915)"/>
  </r>
  <r>
    <n v="99"/>
    <x v="20"/>
    <s v="D18SM4161A"/>
    <n v="3.2"/>
    <n v="1E-4"/>
    <s v="Resolved"/>
    <x v="3"/>
    <s v="1. Retest_x000a_2. Replaced Blank (9)_x000a_3. Replaced Blank (9)_x000a_4. Realigned and Retest Injector (279003915)"/>
  </r>
  <r>
    <n v="100"/>
    <x v="21"/>
    <s v="D18SM4163A"/>
    <n v="4.2"/>
    <s v="NA"/>
    <s v="Resolved"/>
    <x v="3"/>
    <s v="1. Retest_x000a_2. Replaced Blank (9)_x000a_3. Realigned and Retest Injector (279003915)"/>
  </r>
  <r>
    <n v="101"/>
    <x v="21"/>
    <s v="D18SM4164A"/>
    <n v="4.4000000000000004"/>
    <n v="4.5999999999999999E-3"/>
    <s v="Resolved"/>
    <x v="2"/>
    <s v="1. Retest_x000a_2. Replaced Blank (9)_x000a_3. Replaced injector (WAT279003915) from s/n:16J9D053 to 16J9D104"/>
  </r>
  <r>
    <n v="102"/>
    <x v="21"/>
    <s v="D18SM4175A"/>
    <n v="2.2999999999999998"/>
    <n v="4.1000000000000003E-3"/>
    <s v="Resolved"/>
    <x v="2"/>
    <s v="1. Replaced Blank (9)"/>
  </r>
  <r>
    <n v="103"/>
    <x v="21"/>
    <s v="D18SM4178A"/>
    <n v="4.3"/>
    <n v="1.7399999999999999E-2"/>
    <s v="Resolved"/>
    <x v="2"/>
    <s v="1. Retest_x000a_2. Replaced Blank (9)"/>
  </r>
  <r>
    <n v="104"/>
    <x v="22"/>
    <s v="D18SM4176A"/>
    <n v="2.1"/>
    <n v="2.0000000000000001E-4"/>
    <s v="Resolved"/>
    <x v="3"/>
    <s v="1. Replaced Blank (9)_x000a_2. Replaced injector (WAT279003915) from s/n:16J9D093 to 17J9D006"/>
  </r>
  <r>
    <n v="105"/>
    <x v="21"/>
    <s v="D18SM4181A"/>
    <n v="4.2"/>
    <n v="2.0000000000000001E-4"/>
    <s v="Resolved"/>
    <x v="3"/>
    <s v="1. Retest_x000a_2. Replaced Blank (9)"/>
  </r>
  <r>
    <n v="106"/>
    <x v="22"/>
    <s v="D18SM4183A"/>
    <n v="2.2000000000000002"/>
    <n v="2.0000000000000001E-4"/>
    <s v="Resolved"/>
    <x v="3"/>
    <s v="1. Retest_x000a_2. Replaced Blank (9)_x000a_3. Replaced injector (WAT279003915) from s/n:16J9D093 to 17J9D006"/>
  </r>
  <r>
    <n v="107"/>
    <x v="22"/>
    <s v="D18SM4185A"/>
    <n v="1.2"/>
    <n v="5.9999999999999995E-4"/>
    <s v="Resolved"/>
    <x v="3"/>
    <s v="1. Retest_x000a_2. Replaced Blank (9)"/>
  </r>
  <r>
    <n v="108"/>
    <x v="23"/>
    <s v="D18SM4189A"/>
    <n v="2.2000000000000002"/>
    <n v="1.8E-3"/>
    <s v="Resolved"/>
    <x v="3"/>
    <s v="1. Retest_x000a_2. Replaced Blank (9)_x000a_3. Replaced Blank (9)"/>
  </r>
  <r>
    <n v="109"/>
    <x v="22"/>
    <s v="D18SM4192A"/>
    <n v="4.2"/>
    <n v="4.5999999999999999E-3"/>
    <s v="Resolved"/>
    <x v="2"/>
    <s v="1. Retest"/>
  </r>
  <r>
    <n v="110"/>
    <x v="22"/>
    <s v="D18SM4196A"/>
    <n v="1.3"/>
    <n v="5.9999999999999995E-4"/>
    <s v="Resolved"/>
    <x v="3"/>
    <s v="1. Retest"/>
  </r>
  <r>
    <n v="111"/>
    <x v="22"/>
    <s v="D18SM4197A"/>
    <n v="4.0999999999999996"/>
    <n v="2.5000000000000001E-3"/>
    <s v="Resolved"/>
    <x v="2"/>
    <s v="1. Replaced Blank (9)"/>
  </r>
  <r>
    <n v="112"/>
    <x v="22"/>
    <s v="D18SM4199A"/>
    <n v="3.3"/>
    <n v="1E-3"/>
    <s v="Resolved"/>
    <x v="3"/>
    <s v="1. Retest_x000a_2. Replaced Blank (9)"/>
  </r>
  <r>
    <n v="113"/>
    <x v="22"/>
    <s v="D18SM4201A"/>
    <n v="3.2"/>
    <n v="1.6000000000000001E-3"/>
    <s v="Resolved"/>
    <x v="3"/>
    <s v="1. Retest"/>
  </r>
  <r>
    <n v="114"/>
    <x v="21"/>
    <s v="D18SM4168A"/>
    <n v="5.4"/>
    <n v="4.0000000000000002E-4"/>
    <s v="Resolved"/>
    <x v="3"/>
    <s v="1. Retest_x000a_2. Replaced Blank (9)_x000a_3. Replaced injector (WAT279003915) from s/n:16J9D060 to 17J9D028"/>
  </r>
  <r>
    <n v="115"/>
    <x v="23"/>
    <s v="D18SM4195A"/>
    <n v="2.4"/>
    <n v="4.0000000000000002E-4"/>
    <s v="Resolved"/>
    <x v="3"/>
    <s v="1. Retest"/>
  </r>
  <r>
    <n v="116"/>
    <x v="23"/>
    <s v="D18SM4211A"/>
    <n v="4.0999999999999996"/>
    <n v="1.8E-3"/>
    <s v="Resolved"/>
    <x v="0"/>
    <s v="1. Retest_x000a_2. Replaced Blank (9)"/>
  </r>
  <r>
    <n v="117"/>
    <x v="23"/>
    <s v="D18SM4214A"/>
    <n v="1.3"/>
    <n v="5.7000000000000002E-3"/>
    <s v="Resolved"/>
    <x v="2"/>
    <s v="1. Retest_x000a_2. Replaced Blank (9)"/>
  </r>
  <r>
    <n v="118"/>
    <x v="23"/>
    <s v="D18SM4217A"/>
    <n v="2.2000000000000002"/>
    <n v="2.0000000000000001E-4"/>
    <s v="Resolved"/>
    <x v="3"/>
    <s v="1. Retest"/>
  </r>
  <r>
    <n v="119"/>
    <x v="20"/>
    <s v="D18SM7961A"/>
    <n v="4.0999999999999996"/>
    <n v="1E-3"/>
    <s v="Resolved"/>
    <x v="3"/>
    <s v="1. Retest_x000a_2. Replaced Blank (9)"/>
  </r>
  <r>
    <n v="120"/>
    <x v="24"/>
    <s v="E18SM7978A"/>
    <n v="1.4"/>
    <n v="3.3E-3"/>
    <s v="Resolved"/>
    <x v="2"/>
    <s v="1. Retest_x000a_2. Replaced Blank (()"/>
  </r>
  <r>
    <n v="121"/>
    <x v="24"/>
    <s v="E18SM7984A"/>
    <n v="4.4000000000000004"/>
    <n v="4.0000000000000002E-4"/>
    <s v="Resolved"/>
    <x v="3"/>
    <s v="1. Retest_x000a_2. Replaced Blank (9)"/>
  </r>
  <r>
    <n v="122"/>
    <x v="24"/>
    <s v="E18SM7987A"/>
    <n v="1.3"/>
    <n v="8.9999999999999998E-4"/>
    <s v="Resolved"/>
    <x v="3"/>
    <s v="1. Retest_x000a_2. Replaced Blank (9)"/>
  </r>
  <r>
    <n v="123"/>
    <x v="25"/>
    <s v="E18SM7989A"/>
    <n v="2.4"/>
    <n v="5.0000000000000001E-4"/>
    <s v="Resolved"/>
    <x v="3"/>
    <s v="1. Retest"/>
  </r>
  <r>
    <n v="124"/>
    <x v="23"/>
    <s v="E18SM4207A"/>
    <n v="4.3"/>
    <n v="1.1999999999999999E-3"/>
    <s v="Resolved"/>
    <x v="3"/>
    <s v="1. Retest_x000a_2. Replaced Blank (9)"/>
  </r>
  <r>
    <n v="125"/>
    <x v="21"/>
    <s v="D18SM4180A"/>
    <n v="5.3"/>
    <n v="1.09E-2"/>
    <s v="Resolved"/>
    <x v="2"/>
    <s v="1. Retest_x000a_2. Replaced Blank (9)_x000a_3. Replace Injector (279003915) from SN 16J9D086 to J17J9D055"/>
  </r>
  <r>
    <n v="126"/>
    <x v="23"/>
    <s v="E18SM4216A"/>
    <n v="3.3"/>
    <n v="4.7999999999999996E-3"/>
    <s v="Resolved"/>
    <x v="2"/>
    <s v="1. Retest_x000a_2. Replaced Blank (9)_x000a_3. Replace Injector (279003915) from SN 17J9D049 to J17J9D026"/>
  </r>
  <r>
    <n v="127"/>
    <x v="23"/>
    <s v="E18SM4218A"/>
    <n v="3.1"/>
    <n v="2.0000000000000001E-4"/>
    <s v="Resolved"/>
    <x v="3"/>
    <s v="1. Retest_x000a_2. Replaced Blank (9)_x000a_3. Replaced Blank (9)_x000a_4. Replace Injector (279003915) from SN 17J9D027 to J17J9D034"/>
  </r>
  <r>
    <n v="128"/>
    <x v="24"/>
    <s v="E18SM4222A"/>
    <n v="4.0999999999999996"/>
    <n v="2E-3"/>
    <s v="Resolved"/>
    <x v="3"/>
    <s v="1. Retest"/>
  </r>
  <r>
    <n v="129"/>
    <x v="24"/>
    <s v="E18SM4223A"/>
    <n v="4.4000000000000004"/>
    <n v="2.7000000000000001E-3"/>
    <s v="Resolved"/>
    <x v="2"/>
    <s v="1. Retest"/>
  </r>
  <r>
    <n v="130"/>
    <x v="24"/>
    <s v="E18SM4225A"/>
    <n v="5.0999999999999996"/>
    <n v="5.7000000000000002E-3"/>
    <s v="Resolved"/>
    <x v="2"/>
    <s v="1. Retest_x000a_2. Replaced Blank (9)"/>
  </r>
  <r>
    <n v="131"/>
    <x v="25"/>
    <s v="E18SM4230A"/>
    <n v="3.2"/>
    <n v="1E-4"/>
    <s v="Resolved"/>
    <x v="3"/>
    <s v="1. Retest"/>
  </r>
  <r>
    <n v="132"/>
    <x v="25"/>
    <s v="E18SM4235A"/>
    <n v="1.4"/>
    <n v="2.0999999999999999E-3"/>
    <s v="Resolved"/>
    <x v="2"/>
    <s v="1. Retest_x000a_2. Replaced Blank (9)"/>
  </r>
  <r>
    <n v="133"/>
    <x v="25"/>
    <s v="E18SM4238A"/>
    <n v="4.0999999999999996"/>
    <s v="NA"/>
    <s v="Resolved"/>
    <x v="0"/>
    <s v="1. Retest_x000a_2. Replaced Blank (9)"/>
  </r>
  <r>
    <n v="134"/>
    <x v="25"/>
    <s v="E18SM4232A"/>
    <n v="2.2999999999999998"/>
    <n v="4.0000000000000002E-4"/>
    <s v="Resolved"/>
    <x v="3"/>
    <s v="1. Retest_x000a_2. Replaced Blank (9)_x000a_3. Replaced Blank (9)_x000a_4. Replaced Blank (9)"/>
  </r>
  <r>
    <n v="135"/>
    <x v="25"/>
    <s v="E18SM4233A"/>
    <n v="5.2"/>
    <n v="5.0000000000000001E-4"/>
    <s v="Resolved"/>
    <x v="3"/>
    <s v="1. Retest_x000a_2. Replaced Blank (9)"/>
  </r>
  <r>
    <n v="136"/>
    <x v="25"/>
    <s v="E18SM4236A"/>
    <n v="3.3"/>
    <s v="NA"/>
    <s v="Resolved"/>
    <x v="0"/>
    <s v="1. Retest_x000a_"/>
  </r>
  <r>
    <n v="137"/>
    <x v="26"/>
    <s v="E18SM4240A"/>
    <n v="5.0999999999999996"/>
    <n v="2.9999999999999997E-4"/>
    <s v="Resolved"/>
    <x v="3"/>
    <s v="1. Retest"/>
  </r>
  <r>
    <n v="138"/>
    <x v="26"/>
    <s v="E18SM4247A"/>
    <n v="3.3"/>
    <s v="NA"/>
    <s v="Resolved"/>
    <x v="3"/>
    <s v="1. Retest"/>
  </r>
  <r>
    <n v="139"/>
    <x v="26"/>
    <s v="E18SM4248A"/>
    <n v="3.4"/>
    <n v="3.2000000000000002E-3"/>
    <s v="Resolved"/>
    <x v="2"/>
    <s v="1. Retest"/>
  </r>
  <r>
    <n v="140"/>
    <x v="26"/>
    <s v="E18SM4249A"/>
    <n v="2.4"/>
    <n v="3.3999999999999998E-3"/>
    <s v="Resolved"/>
    <x v="2"/>
    <s v="1. Retest_x000a_2. Replaced Blank (9)"/>
  </r>
  <r>
    <n v="141"/>
    <x v="26"/>
    <s v="E18SM4250A"/>
    <n v="1.4"/>
    <n v="6.0000000000000001E-3"/>
    <s v="Resolved"/>
    <x v="2"/>
    <s v="1. Retest"/>
  </r>
  <r>
    <n v="142"/>
    <x v="26"/>
    <s v="E18SM4252A"/>
    <n v="5.2"/>
    <n v="8.9999999999999998E-4"/>
    <s v="Resolved"/>
    <x v="3"/>
    <s v="1. Retest"/>
  </r>
  <r>
    <n v="143"/>
    <x v="26"/>
    <s v="E18SM4257A"/>
    <n v="3.3"/>
    <n v="4.8999999999999998E-3"/>
    <s v="Resolved"/>
    <x v="2"/>
    <s v="1. Retest"/>
  </r>
  <r>
    <n v="144"/>
    <x v="26"/>
    <s v="E18SM4255A"/>
    <n v="2.2999999999999998"/>
    <s v="NA"/>
    <s v="Resolved"/>
    <x v="3"/>
    <s v="1. Replaced Blank (9)_x000a_2. Replaced Blank (9)_x000a_3. Replaced Blank (9)_x000a_4. Replace Injector (279003915) from SN 17J9D083 to 17J9D028"/>
  </r>
  <r>
    <n v="145"/>
    <x v="27"/>
    <s v="E18SM4258A"/>
    <n v="3.2"/>
    <n v="4.0000000000000002E-4"/>
    <s v="Resolved"/>
    <x v="3"/>
    <s v="1. Replaced Blank (9)"/>
  </r>
  <r>
    <n v="146"/>
    <x v="27"/>
    <s v="E18SM4263A"/>
    <n v="1.3"/>
    <n v="4.0000000000000002E-4"/>
    <s v="Resolved"/>
    <x v="3"/>
    <s v="1. Replaced Blank (9)_x000a_2. Replaced Blank (9)_x000a_3. Replace Injector (279003915) from SN 17J0D008 to 17JCD008"/>
  </r>
  <r>
    <n v="147"/>
    <x v="27"/>
    <s v="E18SM4266A"/>
    <n v="3.4"/>
    <n v="5.0000000000000001E-4"/>
    <s v="Resolved"/>
    <x v="3"/>
    <s v="1. Replaced Blank (9)_x000a_2. Replaced Blank (9)"/>
  </r>
  <r>
    <n v="148"/>
    <x v="27"/>
    <s v="E18SM4269A"/>
    <n v="5.3"/>
    <n v="2.5999999999999999E-3"/>
    <s v="Resolved"/>
    <x v="2"/>
    <s v="1. Replaced Blank (9)"/>
  </r>
  <r>
    <n v="149"/>
    <x v="27"/>
    <s v="E18SM4270A"/>
    <n v="4.2"/>
    <n v="2.0000000000000001E-4"/>
    <s v="Resolved"/>
    <x v="3"/>
    <s v="1. Replaced Blank (9)_x000a_2. Replaced Blank (9)"/>
  </r>
  <r>
    <n v="150"/>
    <x v="27"/>
    <s v="E18SM4273A"/>
    <n v="3.3"/>
    <n v="3.5999999999999999E-3"/>
    <s v="Resolved"/>
    <x v="2"/>
    <s v="1. Replaced Blank (9)"/>
  </r>
  <r>
    <n v="151"/>
    <x v="27"/>
    <s v="E18SM4274A"/>
    <n v="3.1"/>
    <n v="4.1999999999999997E-3"/>
    <s v="Resolved"/>
    <x v="2"/>
    <s v="1. Replaced Blank (9)"/>
  </r>
  <r>
    <n v="152"/>
    <x v="27"/>
    <s v="E18SM4275A"/>
    <n v="1.4"/>
    <n v="4.0000000000000002E-4"/>
    <s v="Resolved"/>
    <x v="3"/>
    <s v="1. Replaced Blank (9)_x000a_2. Replaced Blank (9)"/>
  </r>
  <r>
    <n v="153"/>
    <x v="28"/>
    <s v="E18SM4283A"/>
    <n v="5.0999999999999996"/>
    <n v="1E-4"/>
    <s v="Resolved"/>
    <x v="3"/>
    <s v="1. Replaced Blank (9)_x000a_2. Replaced Blank (9)_x000a_3. Replaced Blank (9)"/>
  </r>
  <r>
    <n v="154"/>
    <x v="28"/>
    <s v="E18SM4284A"/>
    <n v="2.4"/>
    <n v="5.1999999999999998E-3"/>
    <s v="Resolved"/>
    <x v="2"/>
    <s v="1. Replaced Blank (9)_x000a_2. Replaced Blank (9)"/>
  </r>
  <r>
    <n v="155"/>
    <x v="28"/>
    <s v="E18SM4289A"/>
    <n v="4.2"/>
    <n v="4.4000000000000003E-3"/>
    <s v="Resolved"/>
    <x v="2"/>
    <s v="1. Replaced Blank (9)"/>
  </r>
  <r>
    <n v="156"/>
    <x v="28"/>
    <s v="E18SM4295A"/>
    <n v="1.4"/>
    <n v="2.3E-3"/>
    <s v="Resolved"/>
    <x v="2"/>
    <s v="1. Replaced Blank (9)_x000a_2. Replaced Blank (9)"/>
  </r>
  <r>
    <n v="157"/>
    <x v="28"/>
    <s v="E18SM4298A"/>
    <n v="1.1000000000000001"/>
    <n v="3.8999999999999998E-3"/>
    <s v="Resolved"/>
    <x v="2"/>
    <s v="1. Replaced Blank (9)"/>
  </r>
  <r>
    <n v="158"/>
    <x v="28"/>
    <s v="E18SM4276A"/>
    <n v="1.2"/>
    <n v="2.0000000000000001E-4"/>
    <s v="Resolved"/>
    <x v="3"/>
    <s v="1. Replaced Blank (9)_x000a_2. Replaced Blank (9)"/>
  </r>
  <r>
    <n v="159"/>
    <x v="29"/>
    <s v="E18SM4288A"/>
    <n v="3.3"/>
    <n v="1E-4"/>
    <s v="Resolved"/>
    <x v="3"/>
    <s v="1. Replaced Blank (9)_x000a_2. Replaced Blank (9)"/>
  </r>
  <r>
    <n v="160"/>
    <x v="29"/>
    <s v="E18SM4301A"/>
    <n v="3.2"/>
    <n v="1.6000000000000001E-3"/>
    <s v="Resolved"/>
    <x v="3"/>
    <s v="1. Replaced Blank (9)"/>
  </r>
  <r>
    <n v="161"/>
    <x v="28"/>
    <s v="E18SM4302A"/>
    <n v="2.4"/>
    <n v="2.3E-3"/>
    <s v="Resolved"/>
    <x v="2"/>
    <s v="1. Replaced Blank (9)_x000a_2. Replaced Blank (9)_x000a_3. Replaced Blank (9)"/>
  </r>
  <r>
    <n v="162"/>
    <x v="29"/>
    <s v="E18SM4303A"/>
    <n v="2.2999999999999998"/>
    <n v="4.0000000000000002E-4"/>
    <s v="Resolved"/>
    <x v="3"/>
    <s v="1. Replaced Blank (9)_x000a_2. Replaced Blank (9)"/>
  </r>
  <r>
    <n v="163"/>
    <x v="29"/>
    <s v="E18SM4306A"/>
    <n v="3.1"/>
    <n v="6.9999999999999999E-4"/>
    <s v="Resolved"/>
    <x v="3"/>
    <s v="1. Replaced Blank (9)_x000a_2. Replaced Blank (9)_x000a_3. Replaced Blank (9)"/>
  </r>
  <r>
    <n v="164"/>
    <x v="29"/>
    <s v="E18SM4311A"/>
    <n v="5.2"/>
    <n v="3.3E-3"/>
    <s v="Resolved"/>
    <x v="2"/>
    <s v="1. Replaced Blank (9)_x000a_2. Replaced Blank (9)"/>
  </r>
  <r>
    <n v="165"/>
    <x v="29"/>
    <s v="E18SM4312A"/>
    <n v="1.1000000000000001"/>
    <n v="1E-4"/>
    <s v="Resolved"/>
    <x v="3"/>
    <s v="1. Replaced Blank (9)"/>
  </r>
  <r>
    <n v="166"/>
    <x v="29"/>
    <s v="E18SM4315A"/>
    <n v="5.3"/>
    <n v="9.4999999999999998E-3"/>
    <s v="Resolved"/>
    <x v="2"/>
    <s v="1. Replaced Blank (9)"/>
  </r>
  <r>
    <n v="167"/>
    <x v="30"/>
    <s v="E18SM4231A"/>
    <n v="3.3"/>
    <n v="8.5000000000000006E-3"/>
    <s v="Resolved"/>
    <x v="2"/>
    <s v="1. Replaced Blank (9)_x000a_2. Replaced Blank (9)"/>
  </r>
  <r>
    <n v="168"/>
    <x v="30"/>
    <s v="E18SM4307A"/>
    <n v="2.1"/>
    <n v="3.5999999999999999E-3"/>
    <s v="Resolved"/>
    <x v="2"/>
    <s v="1. Replaced Blank (9)_x000a_2. Replaced Blank (9)"/>
  </r>
  <r>
    <n v="169"/>
    <x v="30"/>
    <s v="E18SM4309A"/>
    <n v="4.0999999999999996"/>
    <n v="5.0000000000000001E-4"/>
    <s v="Resolved"/>
    <x v="3"/>
    <s v="1. Replaced Blank (9)"/>
  </r>
  <r>
    <n v="170"/>
    <x v="30"/>
    <s v="E18SM4310A"/>
    <n v="4.2"/>
    <n v="5.9999999999999995E-4"/>
    <s v="Resolved"/>
    <x v="3"/>
    <s v="1. Replaced Blank (9)_x000a_2. Replaced Blank (9)_x000a_3. Replaced Blank (9)"/>
  </r>
  <r>
    <n v="171"/>
    <x v="30"/>
    <s v="E18SM4314A"/>
    <n v="5.0999999999999996"/>
    <n v="8.0000000000000004E-4"/>
    <s v="Resolved"/>
    <x v="3"/>
    <s v="1. Replaced Blank (9)_x000a_2. Replaced Blank (9)_x000a_3. Replaced Blank (9)"/>
  </r>
  <r>
    <n v="172"/>
    <x v="30"/>
    <s v="E18SM4316A"/>
    <n v="1.2"/>
    <n v="2.9999999999999997E-4"/>
    <s v="Resolved"/>
    <x v="3"/>
    <s v="1. Replaced Blank (9)_x000a_2. Replaced Blank (9)"/>
  </r>
  <r>
    <n v="173"/>
    <x v="30"/>
    <s v="E18SM4322A"/>
    <n v="1.3"/>
    <n v="5.0000000000000001E-4"/>
    <s v="Resolved"/>
    <x v="3"/>
    <s v="1. Replaced Blank (9)"/>
  </r>
  <r>
    <n v="174"/>
    <x v="30"/>
    <s v="E18SM4329A"/>
    <n v="3.2"/>
    <n v="3.0999999999999999E-3"/>
    <s v="Resolved"/>
    <x v="2"/>
    <s v="1. Replaced Blank (9)"/>
  </r>
  <r>
    <n v="175"/>
    <x v="31"/>
    <s v="E18SM4331A"/>
    <n v="1.4"/>
    <n v="1E-3"/>
    <s v="Resolved"/>
    <x v="3"/>
    <s v="1. Replaced Blank (9)"/>
  </r>
  <r>
    <n v="176"/>
    <x v="31"/>
    <s v="E18SM4333A"/>
    <n v="3.3"/>
    <n v="3.2000000000000002E-3"/>
    <s v="Resolved"/>
    <x v="2"/>
    <s v="1. Replaced Blank (9)"/>
  </r>
  <r>
    <n v="177"/>
    <x v="31"/>
    <s v="E18SM4286A"/>
    <n v="4.3"/>
    <n v="2.9999999999999997E-4"/>
    <s v="Resolved"/>
    <x v="3"/>
    <s v="1. Replaced Blank (9)_x000a_2. Replaced Blank (9)"/>
  </r>
  <r>
    <n v="178"/>
    <x v="31"/>
    <s v="E18SM4325A"/>
    <n v="3.1"/>
    <n v="2.5000000000000001E-3"/>
    <s v="Resolved"/>
    <x v="2"/>
    <s v="1. Replaced Blank (9)_x000a_2. Replaced Blank (9)"/>
  </r>
  <r>
    <n v="179"/>
    <x v="31"/>
    <s v="E18SM4335A"/>
    <n v="1.1000000000000001"/>
    <n v="2.3E-3"/>
    <s v="Resolved"/>
    <x v="2"/>
    <s v="1. Replaced Blank (9)"/>
  </r>
  <r>
    <n v="180"/>
    <x v="31"/>
    <s v="E18SM4336A"/>
    <n v="4.2"/>
    <n v="1.41E-2"/>
    <s v="Resolved"/>
    <x v="2"/>
    <s v="1. Replaced Blank (9)"/>
  </r>
  <r>
    <n v="181"/>
    <x v="31"/>
    <s v="E18SM4338A"/>
    <n v="3.2"/>
    <n v="1E-3"/>
    <s v="Resolved"/>
    <x v="3"/>
    <s v="1. Replaced Blank (9)_x000a_2. Replaced Blank (9)"/>
  </r>
  <r>
    <n v="182"/>
    <x v="32"/>
    <s v="E18SM4337A"/>
    <n v="2.4"/>
    <n v="3.5000000000000001E-3"/>
    <s v="Resolved"/>
    <x v="2"/>
    <s v="1. Replaced Blank (9)_x000a_2. Replaced Blank (9)"/>
  </r>
  <r>
    <n v="183"/>
    <x v="32"/>
    <s v="E18SM4339A"/>
    <n v="2.1"/>
    <n v="5.4000000000000003E-3"/>
    <s v="Resolved"/>
    <x v="2"/>
    <s v="1. Replaced Blank (9)"/>
  </r>
  <r>
    <n v="184"/>
    <x v="32"/>
    <s v="E18SM4343A"/>
    <n v="5.3"/>
    <n v="2.3999999999999998E-3"/>
    <s v="Resolved"/>
    <x v="2"/>
    <s v="1. Replaced Blank (9)_x000a_2. Replaced Blank (9)"/>
  </r>
  <r>
    <n v="185"/>
    <x v="32"/>
    <s v="E18SM4344A"/>
    <n v="1.3"/>
    <n v="1.1999999999999999E-3"/>
    <s v="Resolved"/>
    <x v="3"/>
    <s v="1. Replaced Blank (9)_x000a_2. Replaced Blank (9)_x000a_3. Replaced Blank (9) (new Vial and New Cap)"/>
  </r>
  <r>
    <n v="186"/>
    <x v="32"/>
    <s v="E18SM4345A"/>
    <n v="3.3"/>
    <n v="2.7000000000000001E-3"/>
    <s v="Resolved"/>
    <x v="2"/>
    <s v="1. Replaced Blank (9)"/>
  </r>
  <r>
    <n v="187"/>
    <x v="32"/>
    <s v="E18SM4349A"/>
    <n v="1.1000000000000001"/>
    <n v="1.5E-3"/>
    <s v="Resolved"/>
    <x v="3"/>
    <s v="1. Replaced Blank (9)_x000a_2. Replaced Blank (9)_x000a_3. Replaced Blank (9) (new Vial and New Cap)"/>
  </r>
  <r>
    <n v="188"/>
    <x v="32"/>
    <s v="E18SM4353A"/>
    <n v="3.2"/>
    <n v="2.5000000000000001E-3"/>
    <s v="Resolved"/>
    <x v="2"/>
    <s v="1. Replaced Blank (9)"/>
  </r>
  <r>
    <n v="189"/>
    <x v="32"/>
    <s v="E18SM4224A"/>
    <n v="2.2999999999999998"/>
    <n v="4.7000000000000002E-3"/>
    <s v="Resolved"/>
    <x v="2"/>
    <s v="1. Replaced Blank (9)_x000a_2. Replaced Blank (9)_x000a_3. Replaced Blank (9) (new Vial and New Cap)_x000a_"/>
  </r>
  <r>
    <n v="190"/>
    <x v="31"/>
    <s v="E18SM4287A"/>
    <n v="3.4"/>
    <n v="3.3999999999999998E-3"/>
    <s v="Resolved"/>
    <x v="2"/>
    <s v="1. Replaced Blank (9)"/>
  </r>
  <r>
    <n v="191"/>
    <x v="32"/>
    <s v="E18SM4355A"/>
    <n v="2.4"/>
    <n v="2.5000000000000001E-3"/>
    <s v="Resolved"/>
    <x v="2"/>
    <s v="1. Replaced Blank (9)"/>
  </r>
  <r>
    <n v="192"/>
    <x v="32"/>
    <s v="E18SM4361A"/>
    <n v="5.2"/>
    <n v="5.4000000000000003E-3"/>
    <s v="Resolved"/>
    <x v="2"/>
    <s v="1. Replaced Blank (9)"/>
  </r>
  <r>
    <n v="193"/>
    <x v="32"/>
    <s v="E18SM7988A"/>
    <n v="1.2"/>
    <n v="2.9999999999999997E-4"/>
    <s v="Resolved"/>
    <x v="3"/>
    <s v="1. Replaced Blank (9)_x000a_2. Replaced Blank (9)"/>
  </r>
  <r>
    <n v="194"/>
    <x v="33"/>
    <s v="E18SM4364A"/>
    <n v="3.2"/>
    <n v="1.4E-3"/>
    <s v="Resolved"/>
    <x v="3"/>
    <s v="1. Replaced Blank (9)"/>
  </r>
  <r>
    <n v="195"/>
    <x v="33"/>
    <s v="E18SM4279A"/>
    <n v="4.0999999999999996"/>
    <n v="2.3999999999999998E-3"/>
    <s v="Resolved"/>
    <x v="2"/>
    <s v="1. Replaced New Cap"/>
  </r>
  <r>
    <n v="196"/>
    <x v="33"/>
    <s v="E18SM4317A"/>
    <n v="4.4000000000000004"/>
    <n v="9.4999999999999998E-3"/>
    <s v="Resolved"/>
    <x v="2"/>
    <s v="1. Replaced New Cap_x000a_2. Replaced New Cap, vial and Blank (9)_x000a_3. Replaced Injector (279003915) from SN 1959D011 to SN 20J9D035"/>
  </r>
  <r>
    <n v="197"/>
    <x v="33"/>
    <s v="E18SM4367A"/>
    <n v="2.4"/>
    <n v="1.4E-3"/>
    <s v="Resolved"/>
    <x v="3"/>
    <s v="1. Replaced Blank (9)_x000a_2. Replaced Blank (9)and vial cap"/>
  </r>
  <r>
    <n v="198"/>
    <x v="33"/>
    <s v="E18SM4378A"/>
    <n v="4.3"/>
    <n v="2.0000000000000001E-4"/>
    <s v="Resolved"/>
    <x v="3"/>
    <s v="1. Replaced Cap, vial and Mix 20:80"/>
  </r>
  <r>
    <n v="199"/>
    <x v="34"/>
    <s v="E18SM4354A"/>
    <n v="1.4"/>
    <n v="5.0000000000000001E-4"/>
    <s v="Resolved"/>
    <x v="3"/>
    <s v="1. Replaced Blank (9) Flex Mix 30:70_x000a_2. Replaced Blank (9) Flex Mix 30:70_x000a_3. Replaced Injector (279003915)_x000a_    From SN 19JD044_x000a_    To : SN 20J90019_x000a_    Flex Mix 30:70_x000a_4. Replaced Blank (9) MC Mix 20:80"/>
  </r>
  <r>
    <n v="200"/>
    <x v="34"/>
    <s v="E18SM4359A"/>
    <n v="2.1"/>
    <n v="3.0000000000000001E-3"/>
    <s v="Resolved"/>
    <x v="2"/>
    <s v="1. Replaced Blank (9) Flex Mix 30:70_x000a_2. Replaced Blank (9) Flex Mix 30:70_x000a_3. Replaced Injector (279003915)_x000a_    From SN 19JD061_x000a_    To : SN 20J90020_x000a_    Flex Mix 30:70_x000a_4. Replaced Blank (9) MC Mix 20:80"/>
  </r>
  <r>
    <n v="201"/>
    <x v="34"/>
    <s v="E18SM4372A"/>
    <n v="3.1"/>
    <n v="2.3999999999999998E-3"/>
    <s v="Resolved"/>
    <x v="2"/>
    <s v="1. Replaced Vial, Cap and Blank (9) _x000a_    Flex Mix 30:70_x000a_2. Replaced New Cap Flex Mix 30:70_x000a_3. Replaced Injector (279003915)_x000a_    From SN 20JD007_x000a_    To : SN 20J90030_x000a_    Flex Mix 30:70_x000a_4. Replaced Blank (9) MC Mix 20:80"/>
  </r>
  <r>
    <n v="202"/>
    <x v="34"/>
    <s v="E18SM4377A"/>
    <n v="3.2"/>
    <n v="2.0000000000000001E-4"/>
    <s v="Resolved"/>
    <x v="0"/>
    <s v="1. Replaced Blank (9) Flex Mix 20:80_x000a_2. Replaced Blank (9) Flex Mix 20:80_x000a_3. Replaced Blank (9) MC Mix 20:80"/>
  </r>
  <r>
    <n v="203"/>
    <x v="34"/>
    <s v="E18SM4383A"/>
    <n v="2.2999999999999998"/>
    <n v="4.0000000000000002E-4"/>
    <s v="Resolved"/>
    <x v="3"/>
    <s v="1. Replaced Blank (9) Flex Mix 20:80_x000a_2. Retest with Test Group 3 and 4_x000a_    Replaced Blank (9) MC Mix 20:80"/>
  </r>
  <r>
    <n v="204"/>
    <x v="34"/>
    <s v="E18SM4385A"/>
    <n v="2.2000000000000002"/>
    <n v="2.0000000000000001E-4"/>
    <s v="Resolved"/>
    <x v="3"/>
    <s v="1. Replaced Blank (9) Flex Mix 20:80_x000a_2. Replaced New vial, Cap and Blank (9)_x000a_    MC Mix 20:80"/>
  </r>
  <r>
    <n v="205"/>
    <x v="34"/>
    <s v="E18SM4384A"/>
    <n v="3.4"/>
    <n v="3.5000000000000001E-3"/>
    <s v="Resolved"/>
    <x v="2"/>
    <s v="1. Retest with Test Group 3 and 4_x000a_    Replaced Vial, Cap and Blank (9)         _x000a_    MC Mix 20:80_x000a_2. Retest with Test Group 3 and 4_x000a_   Replaced New Vial, Cap and Blank (9) _x000a_   MC Mix 20:80"/>
  </r>
  <r>
    <n v="206"/>
    <x v="34"/>
    <s v="E18SM4389A"/>
    <n v="4.2"/>
    <n v="1.1999999999999999E-3"/>
    <s v="Resolved"/>
    <x v="3"/>
    <s v="1. Retest with Test Group 3 and 4_x000a_    Replaced Vial, Cap and Blank (9) _x000a_    MC Mix 20:80"/>
  </r>
  <r>
    <n v="207"/>
    <x v="34"/>
    <s v="E18SM7991A"/>
    <n v="3.3"/>
    <n v="3.8999999999999998E-3"/>
    <s v="Resolved"/>
    <x v="2"/>
    <s v="1. Retest with Test Group 3 and 4_x000a_    Replaced Vial, Cap and Blank (9) _x000a_    MC Mix 20:80"/>
  </r>
  <r>
    <n v="208"/>
    <x v="34"/>
    <s v="E18SM7001A"/>
    <n v="4.0999999999999996"/>
    <n v="1E-3"/>
    <s v="Resolved"/>
    <x v="2"/>
    <s v="1. Retest with Test Group 3 and 4_x000a_    Replaced Vial, Cap and Blank (9) _x000a_    MC Mix 20:80"/>
  </r>
  <r>
    <n v="209"/>
    <x v="34"/>
    <s v="E18SM7997A"/>
    <n v="2.2000000000000002"/>
    <n v="2.3E-3"/>
    <s v="Resolved"/>
    <x v="2"/>
    <s v="1. Retest with Test Group 3 and 4_x000a_    Replaced Vial, Cap and Blank (9) _x000a_    MC Mix 20:80"/>
  </r>
  <r>
    <n v="210"/>
    <x v="35"/>
    <s v="E18SM4374A"/>
    <n v="5.2"/>
    <n v="3.0999999999999999E-3"/>
    <s v="Resolved"/>
    <x v="2"/>
    <s v="1. Retest with Test Group 3 and 4_x000a_    Replaced Blank (9) _x000a_    MC Mix 20:80"/>
  </r>
  <r>
    <n v="211"/>
    <x v="35"/>
    <s v="E18SM4381A"/>
    <n v="2.4"/>
    <n v="2.3999999999999998E-3"/>
    <s v="Resolved"/>
    <x v="2"/>
    <s v="1. Replace BLANK (9)_x000a_2. Replace BLANK (9)_x000a_3. Replace New Vial,Cap and BLANK (9)"/>
  </r>
  <r>
    <n v="212"/>
    <x v="35"/>
    <s v="E18SM7998A"/>
    <n v="3.1"/>
    <n v="3.0800000000000001E-2"/>
    <s v="Resolved"/>
    <x v="2"/>
    <s v="1. Test Group 3 and 4 and _x000a_    Replace BLANK (9)_x000a_2. Test Group 4 and _x000a_    Replace vial, can and  BLANK (9)_x000a_3. Replace Injector (279003915) from _x000a_    Serial Num 20J9D042 to 20J9D070"/>
  </r>
  <r>
    <n v="213"/>
    <x v="35"/>
    <s v="E18SM7999A"/>
    <n v="1.2"/>
    <n v="6.9999999999999999E-4"/>
    <s v="Resolved"/>
    <x v="3"/>
    <s v="1. Test Group 3 and 4 and _x000a_    Replace BLANK (9)_x000a_2. Test Group 4 and _x000a_    Replace vial, can and  BLANK (9)"/>
  </r>
  <r>
    <n v="214"/>
    <x v="35"/>
    <s v="E18SM7004A"/>
    <n v="4.2"/>
    <n v="2.7000000000000001E-3"/>
    <s v="Resolved"/>
    <x v="2"/>
    <s v="1. Test Group 3 and Replace BLANK (9)_x000a_2. Test Group 3,4 and _x000a_    Replace vial, cap and  BLANK (9)"/>
  </r>
  <r>
    <n v="215"/>
    <x v="35"/>
    <s v="E18SM7005A"/>
    <n v="3.2"/>
    <n v="3.0000000000000001E-3"/>
    <s v="Resolved"/>
    <x v="2"/>
    <s v="1. Replace BLANK (9)"/>
  </r>
  <r>
    <n v="216"/>
    <x v="35"/>
    <s v="E18SM7007A"/>
    <n v="2.1"/>
    <n v="5.0000000000000001E-4"/>
    <s v="Resolved"/>
    <x v="3"/>
    <s v="1. Replace BLANK (9)"/>
  </r>
  <r>
    <n v="217"/>
    <x v="35"/>
    <s v="E18SM7009A"/>
    <n v="3.4"/>
    <n v="5.0000000000000001E-4"/>
    <s v="Resolved"/>
    <x v="3"/>
    <s v="1. Replace BLANK (9)"/>
  </r>
  <r>
    <n v="218"/>
    <x v="35"/>
    <s v="E18SM7992A"/>
    <n v="5.3"/>
    <n v="2.2000000000000001E-3"/>
    <s v="Resolved"/>
    <x v="2"/>
    <s v="1. Replace Blank (9), Cap and Vial "/>
  </r>
  <r>
    <n v="219"/>
    <x v="36"/>
    <s v="E18SM7019A"/>
    <n v="1.3"/>
    <n v="1.2999999999999999E-3"/>
    <s v="Resolved"/>
    <x v="3"/>
    <s v="1. Replace Blank (9)_x000a_2. Test Group 3 and 4 _x000a_    Replaced Blank (9) New Vial and cap"/>
  </r>
  <r>
    <n v="220"/>
    <x v="36"/>
    <s v="E18SM7020A"/>
    <n v="1.4"/>
    <n v="1.5E-3"/>
    <s v="Resolved"/>
    <x v="3"/>
    <s v="1. Replace BLANK (9)"/>
  </r>
  <r>
    <n v="221"/>
    <x v="37"/>
    <s v="E18SM7022A"/>
    <n v="3.2"/>
    <n v="3.2000000000000002E-3"/>
    <s v="Resolved"/>
    <x v="2"/>
    <s v="1. Replace Cap and Blank (9)_x000a_    Test Group 3 and 4 _x000a_2. Replaced Blank (9) New Vial_x000a_    Test Group 3 and 4"/>
  </r>
  <r>
    <n v="222"/>
    <x v="37"/>
    <s v="E18SM7023A"/>
    <n v="3.1"/>
    <n v="2.0000000000000001E-4"/>
    <s v="Resolved"/>
    <x v="3"/>
    <s v="1. Replace Cap and Blank (9)_x000a_    Test Group 3 _x000a_2. Replaced Blank (9) New Vial_x000a_    Test Group 3 and 4"/>
  </r>
  <r>
    <n v="223"/>
    <x v="37"/>
    <s v="E18SM7037A"/>
    <n v="4.2"/>
    <s v="NA"/>
    <s v="Resolved"/>
    <x v="3"/>
    <s v="1. Replace Cap and Blank (9)_x000a_"/>
  </r>
  <r>
    <n v="224"/>
    <x v="37"/>
    <s v="E18SM4388A"/>
    <n v="1.1000000000000001"/>
    <s v="NA"/>
    <s v="Resolved"/>
    <x v="2"/>
    <s v="1. Replace Blank (9)_x000a_    Test Group 3 _x000a_2. Retest Test Group 3 and 4_x000a_3. Replaced Injector (279003915) _x000a_   from SN 20J9D025 to SN 20J9D065_x000a_4. Test Group 3 and 4 Replace Vial, _x000a_    Cap and Blank (9)"/>
  </r>
  <r>
    <n v="225"/>
    <x v="37"/>
    <s v="E18SM7042A"/>
    <n v="1.3"/>
    <n v="4.3E-3"/>
    <s v="Resolved"/>
    <x v="2"/>
    <s v="1. Replace Cap and Blank (9)_x000a_    Test Group 3 _x000a_2. Replaced Blank (9) New Vial, new cap_x000a_    Test Group 3 and 4"/>
  </r>
  <r>
    <n v="226"/>
    <x v="38"/>
    <s v="E18SM7045A"/>
    <n v="3.1"/>
    <n v="2.3999999999999998E-3"/>
    <s v="Resolved"/>
    <x v="2"/>
    <s v="1. Replace Cap and Blank (9)_x000a_    Test Group 3 and 4"/>
  </r>
  <r>
    <n v="227"/>
    <x v="37"/>
    <s v="E18SM7047A"/>
    <n v="3.2"/>
    <n v="6.6E-3"/>
    <s v="Resolved"/>
    <x v="2"/>
    <s v="1. Replace vial, Cap and Blank (9)_x000a_    Test Group 3 and 4"/>
  </r>
  <r>
    <n v="228"/>
    <x v="39"/>
    <s v="E18SM4404A"/>
    <n v="4.0999999999999996"/>
    <n v="2.4299999999999999E-2"/>
    <s v="Resolved"/>
    <x v="2"/>
    <s v="1. Replace 2 Caps and 2 vials and Blank (9)_x000a_    Test Group 3 and 4_x000a_2. Replaced Injector (279003915) _x000a_   from SN 19J9D044 to SN 20J9D0124"/>
  </r>
  <r>
    <n v="229"/>
    <x v="39"/>
    <s v="E18SM4409A"/>
    <n v="4.4000000000000004"/>
    <n v="5.1999999999999998E-3"/>
    <s v="Resolved"/>
    <x v="2"/>
    <s v="1. Replace 2 Caps and 2 vials and Blank (9)_x000a_    Test Group 3 and 4_x000a_2. Replaced Injector (279003915) _x000a_   from SN 20J9D106 to SN 20J9D0135"/>
  </r>
  <r>
    <n v="230"/>
    <x v="39"/>
    <s v="E18SM4418A"/>
    <n v="3.4"/>
    <n v="6.9999999999999999E-4"/>
    <s v="Resolved"/>
    <x v="3"/>
    <s v="1. Replace 2 Caps and 2 vials and Blank (9)_x000a_    Test Group 3 and 4"/>
  </r>
  <r>
    <n v="231"/>
    <x v="39"/>
    <s v="E18SM7014A"/>
    <n v="2.2000000000000002"/>
    <n v="4.2000000000000003E-2"/>
    <s v="Resolved"/>
    <x v="2"/>
    <s v="1. Replace 2 Caps and 2 vials and Blank (9)_x000a_    Test Group 3 and 4_x000a_2. Replaced Injector (279003915) _x000a_   from SN 20J9D011 to SN 20J9D0125"/>
  </r>
  <r>
    <n v="232"/>
    <x v="39"/>
    <s v="E18SM7017A"/>
    <n v="1.2"/>
    <n v="1.72E-2"/>
    <s v="Resolved"/>
    <x v="2"/>
    <s v="1. Replace 2 Caps and 2 vials and Blank (9)_x000a_    Test Group 3 and 4_x000a_2. Replaced Injector (279003915) _x000a_   from SN 20J9D058 to SN 20J9D0126_x000a_"/>
  </r>
  <r>
    <n v="233"/>
    <x v="40"/>
    <s v="E18SM4429A"/>
    <n v="4.0999999999999996"/>
    <n v="1.2699999999999999E-2"/>
    <s v="Resolved"/>
    <x v="2"/>
    <s v="1. Replace 2 Caps and 2 vials and Blank (9)_x000a_    Test Group 3 and 4_x000a_2. Replaced Injector (279003915) _x000a_   from SN 20J9D131 to SN 20J9D004_x000a_ "/>
  </r>
  <r>
    <n v="234"/>
    <x v="40"/>
    <s v="E18SM4431A"/>
    <n v="4.4000000000000004"/>
    <n v="3.0000000000000001E-3"/>
    <s v="Resolved"/>
    <x v="2"/>
    <s v="1. Replace 2 Caps and 2 vials and Blank (9)_x000a_    Test Group 3 and 4"/>
  </r>
  <r>
    <n v="235"/>
    <x v="39"/>
    <s v="E18SM7025A"/>
    <n v="1.3"/>
    <n v="6.9999999999999999E-4"/>
    <s v="Resolved"/>
    <x v="3"/>
    <s v="1. Replace 2 Caps and 2 vials and Blank (9)_x000a_    Test Group 3 and 4"/>
  </r>
  <r>
    <n v="236"/>
    <x v="40"/>
    <s v="E18SM4433A"/>
    <n v="2.2999999999999998"/>
    <n v="1.6000000000000001E-3"/>
    <s v="Resolved"/>
    <x v="3"/>
    <s v="1. Replace 2 Caps and 2 vials and Blank (9)_x000a_    Test Group 3 and 4"/>
  </r>
  <r>
    <n v="237"/>
    <x v="40"/>
    <s v="E18SM4435A"/>
    <n v="4.2"/>
    <n v="1.5E-3"/>
    <s v="Resolved"/>
    <x v="3"/>
    <s v="1. Replace 2 Caps and 2 vials and Blank (9)_x000a_    Test Group 3 and 4"/>
  </r>
  <r>
    <n v="238"/>
    <x v="40"/>
    <s v="E18SM4442A"/>
    <n v="3.2"/>
    <n v="2.0999999999999999E-3"/>
    <s v="Resolved"/>
    <x v="2"/>
    <s v="1. Replace 2 Caps and 2 vials and Blank (9)_x000a_    Test Group 3 and 4"/>
  </r>
  <r>
    <n v="239"/>
    <x v="41"/>
    <s v="E18SM4471A"/>
    <n v="3.3"/>
    <s v="NA"/>
    <s v="Resolved"/>
    <x v="0"/>
    <s v="1. Replaced Post Blank and cap_x000a_    Restest with Test Group 3 and Test Group 4 "/>
  </r>
  <r>
    <n v="240"/>
    <x v="41"/>
    <s v="E18SM4440A"/>
    <n v="5.0999999999999996"/>
    <n v="2.8E-3"/>
    <s v="Resolved"/>
    <x v="2"/>
    <s v="1. Replaced Post Blank and cap_x000a_    Restest with Test Group 3 and Test Group 4 "/>
  </r>
  <r>
    <n v="241"/>
    <x v="41"/>
    <s v="E18SM4462A"/>
    <n v="2.4"/>
    <n v="4.3799999999999999E-2"/>
    <s v="Resolved"/>
    <x v="2"/>
    <s v="1. Replaced Post Blank and cap_x000a_    Restest with Test Group 3 and Test Group 4 "/>
  </r>
  <r>
    <n v="242"/>
    <x v="41"/>
    <s v="E18SM4415A"/>
    <n v="1.4"/>
    <n v="1.5E-3"/>
    <s v="Resolved"/>
    <x v="3"/>
    <s v="1. Replace 2 Caps and 2 vials and Blank (9)_x000a_    Test Group 3 and 4_x000a_2. Replace 2 Caps and 2 vials and Blank (9)_x000a_    Test Group 3 and 4_x000a_3. Replaced Injector (279003915) _x000a_   from SN 20J9D113 to SN 20J9D018"/>
  </r>
  <r>
    <n v="243"/>
    <x v="40"/>
    <s v="E18SM4415A"/>
    <n v="1.4"/>
    <n v="1.5E-3"/>
    <s v="Resolved"/>
    <x v="3"/>
    <s v="1. Replace 2 Caps and 2 vials and Blank (9)_x000a_    Test Group 3 and 4_x000a_2. Replaced Injector (279003915) _x000a_   from SN 20J9D113 to SN 20J9D018_x000a_"/>
  </r>
  <r>
    <n v="244"/>
    <x v="40"/>
    <s v="E18SM4447A"/>
    <n v="2.1"/>
    <n v="5.0000000000000001E-4"/>
    <s v="Resolved"/>
    <x v="3"/>
    <s v="1. Replace 2 Caps and 2 vials and Blank (9)_x000a_    Test Group 3 and 4"/>
  </r>
  <r>
    <n v="245"/>
    <x v="41"/>
    <s v="E18SM4454A"/>
    <n v="2.2999999999999998"/>
    <n v="4.3E-3"/>
    <s v="Resolved"/>
    <x v="2"/>
    <s v="1. Replaced Post Blank and cap_x000a_    Restest with Test Group 3 and Test Group 4 _x000a_2.  Replaced Post Blank and cap_x000a_    Restest with Test Group 3 and Test Group 4 _x000a_3. Replaced Injector (279003915) _x000a_   from SN 21J9D014 to SN 21J9D041"/>
  </r>
  <r>
    <n v="246"/>
    <x v="42"/>
    <s v="E18SM4456A"/>
    <n v="1.4"/>
    <s v="NA"/>
    <s v="Resolved"/>
    <x v="3"/>
    <s v="1. Replaced Post Blank and cap_x000a_    Restest with Test Group 3 and Test Group 4 "/>
  </r>
  <r>
    <n v="247"/>
    <x v="42"/>
    <s v="E18SM4457A"/>
    <n v="4.3"/>
    <n v="6.8999999999999999E-3"/>
    <s v="Resolved"/>
    <x v="2"/>
    <s v="1. Replaced Post Blank and cap_x000a_    Restest with Test Group 3 and Test Group 4 _x000a_2. Replaced Post Blank and cap_x000a_    Restest with Test Group 3 and Test Group 4 _x000a_3. Replaced Injector (279003915) _x000a_   from SN 21J9D017 to SN 21J9D054"/>
  </r>
  <r>
    <n v="248"/>
    <x v="41"/>
    <s v="E18SM4459A"/>
    <n v="3.4"/>
    <n v="2.9999999999999997E-4"/>
    <s v="Resolved"/>
    <x v="3"/>
    <s v="1. Replace 2 Caps and 2 Blank (9)_x000a_    Test Group 3 and 4_x000a_2. Replace Caps and Blank (9)_x000a_    Test Group 3 and 4_x000a_3. Replaced Injector (279003915) _x000a_   from SN 21J9D020 to SN 21J9D040_x000a_"/>
  </r>
  <r>
    <n v="249"/>
    <x v="42"/>
    <s v="E18SM4466A"/>
    <n v="4.4000000000000004"/>
    <n v="1.6999999999999999E-3"/>
    <s v="Resolved"/>
    <x v="3"/>
    <s v="1. Replace 2 Caps and 2 Blank (9)_x000a_    Test Group 3 and 4_x000a_"/>
  </r>
  <r>
    <n v="250"/>
    <x v="42"/>
    <s v="E18SM4470A"/>
    <n v="5.2"/>
    <n v="1E-4"/>
    <s v="Resolved"/>
    <x v="3"/>
    <s v="1. Replaced Post Blank and cap_x000a_    Restest with Test Group 3 and Test Group 4 _x000a_"/>
  </r>
  <r>
    <n v="251"/>
    <x v="42"/>
    <s v="E18SM4472A"/>
    <n v="4.0999999999999996"/>
    <n v="1.54E-2"/>
    <s v="Resolved"/>
    <x v="2"/>
    <s v="1. Replaced Post Blank and cap_x000a_    Restest with Test Group 3 and Test Group 4 _x000a_"/>
  </r>
  <r>
    <n v="252"/>
    <x v="42"/>
    <s v="E18SM4473A"/>
    <n v="1.3"/>
    <n v="0.1883"/>
    <s v="Resolved"/>
    <x v="2"/>
    <s v="1. Replaced Post Blank and cap_x000a_    Restest with Test Group 3 and Test Group 4 _x000a_"/>
  </r>
  <r>
    <n v="253"/>
    <x v="42"/>
    <s v="E18SM4475A"/>
    <n v="5.0999999999999996"/>
    <n v="3.5000000000000001E-3"/>
    <s v="Resolved"/>
    <x v="2"/>
    <s v="1. Replaced Post Blank and cap_x000a_    Restest with Test Group 3 and Test Group 4 _x000a_"/>
  </r>
  <r>
    <n v="254"/>
    <x v="42"/>
    <s v="E18SM4479A"/>
    <n v="5.4"/>
    <n v="2.0000000000000001E-4"/>
    <s v="Resolved"/>
    <x v="3"/>
    <s v="1. Replaced Post Blank and cap_x000a_    Restest with Test Group 3 and Test Group 4 _x000a_"/>
  </r>
  <r>
    <n v="255"/>
    <x v="42"/>
    <s v="E18SM4487A"/>
    <n v="3.2"/>
    <s v="NA"/>
    <s v="Resolved"/>
    <x v="3"/>
    <s v="1. Replaced Post Blank and cap_x000a_    Restest with Test Group 3 and Test Group 4 _x000a_"/>
  </r>
  <r>
    <n v="256"/>
    <x v="43"/>
    <s v="E18SM4398A"/>
    <n v="2.2999999999999998"/>
    <n v="4.0000000000000002E-4"/>
    <s v="Resolved"/>
    <x v="3"/>
    <s v="1. Replace Caps and Blank (9)_x000a_    Test Group 3 and 4_x000a_2. Replace Caps and Blank (9)_x000a_    Test Group 3 and 4_x000a_3. Replaced Injector (279003915) _x000a_   from SN 20J9D097 to SN 20J9D128_x000a_"/>
  </r>
  <r>
    <n v="257"/>
    <x v="42"/>
    <s v="E18SM4464A"/>
    <n v="2.4"/>
    <n v="4.4999999999999997E-3"/>
    <s v="Resolved"/>
    <x v="2"/>
    <s v="1. Replace Caps and Blank (9)_x000a_    Test Group 3 and 4_x000a_2. Replace Caps and Blank (9)_x000a_    Test Group 3 and 4_x000a_3. Replaced Injector (279003915) _x000a_   from SN 21J9D026 to SN 21J9D061_x000a_"/>
  </r>
  <r>
    <n v="258"/>
    <x v="42"/>
    <s v="E18SM4477A"/>
    <n v="3.2"/>
    <s v="NA"/>
    <s v="Resolved"/>
    <x v="3"/>
    <s v="1. Replace Caps and Blank (9)_x000a_    Test Group 3 and 4"/>
  </r>
  <r>
    <n v="259"/>
    <x v="43"/>
    <s v="E18SM4489A"/>
    <n v="1.1000000000000001"/>
    <n v="2.9999999999999997E-4"/>
    <s v="Resolved"/>
    <x v="3"/>
    <s v="1. Replace Cap and Post Blank (9)_x000a_    Test Group 3 and 4"/>
  </r>
  <r>
    <n v="260"/>
    <x v="43"/>
    <s v="E18SM4495A"/>
    <n v="1.2"/>
    <n v="2.0000000000000001E-4"/>
    <s v="Resolved"/>
    <x v="3"/>
    <s v="1. Replace Cap and Post Blank (9)_x000a_    Test Group 3 and 4"/>
  </r>
  <r>
    <n v="261"/>
    <x v="42"/>
    <s v="E18SM4483A"/>
    <n v="2.1"/>
    <s v="NA"/>
    <s v="Resolved"/>
    <x v="3"/>
    <s v="1. Replaced Post Blank and cap_x000a_    Restest with Test Group 3 and Test Group 4 _x000a_2. Replace Caps and Blank (9)_x000a_    Test Group 3 and 4_x000a_3. Replaced Injector (279003915) _x000a_   from SN 21J9D048 to SN 20J9D087"/>
  </r>
  <r>
    <n v="262"/>
    <x v="43"/>
    <s v="E18SM4498A"/>
    <n v="4.2"/>
    <n v="1.1900000000000001E-2"/>
    <s v="Resolved"/>
    <x v="2"/>
    <s v="1. Replaced Post Blank and cap_x000a_    Restest with Test Group 3 and Test Group 4 _x000a_2. Replaced Post Blank and cap_x000a_    Restest with Test Group 3 and Test Group 4 _x000a_3. Replaced Injector (279003915) _x000a_   from SN 21J9D088 to SN 20J9D096"/>
  </r>
  <r>
    <n v="263"/>
    <x v="43"/>
    <s v="E18SM4501A"/>
    <n v="5.2"/>
    <n v="2.5999999999999999E-3"/>
    <s v="Resolved"/>
    <x v="2"/>
    <s v="1. Replaced Post Blank and cap_x000a_    Restest with Test Group 3 and Test Group 4 _x000a_2. Replace Caps and Blank (9)_x000a_    Test Group 3 and 4_x000a_3. Replaced Injector (279003915) _x000a_   from SN 21J9D068 to SN 20J9D094"/>
  </r>
  <r>
    <n v="264"/>
    <x v="44"/>
    <s v="E18SM4510A"/>
    <n v="2.2999999999999998"/>
    <n v="4.1999999999999997E-3"/>
    <s v="Resolved"/>
    <x v="2"/>
    <s v="1. Replace Cap and Post Blank (9)_x000a_    Test Group 3 and 4"/>
  </r>
  <r>
    <n v="265"/>
    <x v="44"/>
    <s v="E18SM4514A"/>
    <n v="4.3"/>
    <n v="5.9999999999999995E-4"/>
    <s v="Resolved"/>
    <x v="3"/>
    <s v="1. Replace Cap and Blank (9)_x000a_    Test Group 3 and 4"/>
  </r>
  <r>
    <n v="266"/>
    <x v="44"/>
    <s v="E18SM4525A"/>
    <n v="3.1"/>
    <n v="3.3E-3"/>
    <s v="Resolved"/>
    <x v="2"/>
    <s v="1. Replace Cap and Post Blank (9)_x000a_    Test Group 3 and 4"/>
  </r>
  <r>
    <n v="267"/>
    <x v="42"/>
    <s v="E18SM4484A"/>
    <n v="4.4000000000000004"/>
    <n v="1E-4"/>
    <s v="Resolved"/>
    <x v="3"/>
    <s v="1. Replace Cap and Post Blank (9)_x000a_    Test Group 3 and Test Group 4 _x000a_2. Replace Caps and Blank (9)_x000a_    Test Group 3 and 4_x000a_3. Replaced Injector (279003915) _x000a_   from SN 21J9D049 to SN 20J9D062"/>
  </r>
  <r>
    <n v="268"/>
    <x v="44"/>
    <s v="E18SM4521A"/>
    <n v="5.2"/>
    <n v="4.0000000000000001E-3"/>
    <s v="Resolved"/>
    <x v="2"/>
    <s v="1. Replace Cap and Post Blank (9)_x000a_    Test Group 3 and 4_x000a_2.  Replace Cap and Post Blank (9)_x000a_    Test Group 3 and 4"/>
  </r>
  <r>
    <n v="269"/>
    <x v="44"/>
    <s v="E18SM4523A"/>
    <n v="2.4"/>
    <n v="2.5000000000000001E-3"/>
    <s v="Resolved"/>
    <x v="2"/>
    <s v="1. Replace Cap and Post Blank (9)_x000a_    Test Group 3 and 4"/>
  </r>
  <r>
    <n v="270"/>
    <x v="45"/>
    <s v="E18SM4526A"/>
    <n v="3.4"/>
    <n v="4.0000000000000002E-4"/>
    <s v="Resolved"/>
    <x v="3"/>
    <s v="1. Replace Cap and Post Blank (9)_x000a_    Test Group 3 and 4"/>
  </r>
  <r>
    <n v="271"/>
    <x v="45"/>
    <s v="E18SM4530A"/>
    <n v="1.4"/>
    <n v="1E-3"/>
    <s v="Resolved"/>
    <x v="3"/>
    <s v="1. Replace Cap and Post Blank (9)_x000a_    Test Group 3 and 4"/>
  </r>
  <r>
    <n v="272"/>
    <x v="45"/>
    <s v="E18SM4533A"/>
    <n v="2.2999999999999998"/>
    <n v="6.9999999999999999E-4"/>
    <s v="Resolved"/>
    <x v="3"/>
    <s v="1. Replace Cap and Post Blank (9)_x000a_    Test Group 3 and 4"/>
  </r>
  <r>
    <n v="273"/>
    <x v="45"/>
    <s v="E18SM4540A"/>
    <n v="3.2"/>
    <n v="5.0000000000000001E-4"/>
    <s v="Resolved"/>
    <x v="3"/>
    <s v="1. Replace Cap and Post Blank (9)_x000a_    Test Group 3 and 4"/>
  </r>
  <r>
    <n v="274"/>
    <x v="46"/>
    <s v="E18SM4519A"/>
    <n v="1.3"/>
    <n v="2.5000000000000001E-2"/>
    <s v="Resolved"/>
    <x v="2"/>
    <s v="1. Replace Cap and Post Blank (9)_x000a_    Test Group 3 and 4"/>
  </r>
  <r>
    <n v="275"/>
    <x v="46"/>
    <s v="E18SM4532A"/>
    <n v="1.2"/>
    <n v="5.0000000000000001E-4"/>
    <s v="Resolved"/>
    <x v="3"/>
    <s v="1. Replace Cap and Post Blank (9)_x000a_    Test Group 3 and 4"/>
  </r>
  <r>
    <n v="276"/>
    <x v="46"/>
    <s v="E18SM4393A"/>
    <n v="5.4"/>
    <n v="6.8999999999999999E-3"/>
    <s v="Resolved"/>
    <x v="2"/>
    <s v="1. Replace Cap and Post Blank (9)_x000a_    Test Group 3 and Test Group 4 _x000a_2. Replace Caps and Blank (9)_x000a_    Test Group 3 and 4_x000a_3. Replaced Injector (279003915) _x000a_   from SN 21J9D090 to SN 20J9D122"/>
  </r>
  <r>
    <n v="277"/>
    <x v="46"/>
    <s v="E18SM4444A"/>
    <n v="4.0999999999999996"/>
    <n v="8.0000000000000004E-4"/>
    <s v="Resolved"/>
    <x v="3"/>
    <s v="1. Replace Cap and Post Blank (9)_x000a_    Test Group 3 and Test Group 4 _x000a_2. Replace Caps and Blank (9)_x000a_    Test Group 3 and 4_x000a_3. Replaced Injector (279003915) _x000a_   from SN 21J9D002 to SN 20J9D012"/>
  </r>
  <r>
    <n v="278"/>
    <x v="46"/>
    <s v="E18SM4460A"/>
    <n v="1.4"/>
    <n v="2.2000000000000001E-3"/>
    <s v="Resolved"/>
    <x v="2"/>
    <s v="1. Replace Cap and Post Blank (9)_x000a_    Test Group 3 and Test Group 4 _x000a_2. Replace Caps and Blank (9)_x000a_    Test Group 3 and 4_x000a_3. Replaced Injector (279003915) _x000a_   from SN 21J9D021 to SN 20J9D042"/>
  </r>
  <r>
    <n v="279"/>
    <x v="46"/>
    <s v="E18SM4508A"/>
    <n v="5.0999999999999996"/>
    <n v="4.1999999999999997E-3"/>
    <s v="Resolved"/>
    <x v="2"/>
    <s v="1. Replace Cap and Post Blank (9)_x000a_    Test Group 3 and"/>
  </r>
  <r>
    <n v="280"/>
    <x v="46"/>
    <s v="E18SM4518A"/>
    <n v="5.0999999999999996"/>
    <n v="0.78049999999999997"/>
    <s v="Resolved"/>
    <x v="2"/>
    <s v="1. Replace Cap and Post Blank (9)_x000a_    Test Group 3 and"/>
  </r>
  <r>
    <n v="281"/>
    <x v="46"/>
    <s v="E18SM4535A"/>
    <n v="3.1"/>
    <n v="4.4000000000000003E-3"/>
    <s v="Resolved"/>
    <x v="2"/>
    <s v="1. Replace Cap and Post Blank (9)_x000a_    Test Group 3_x000a_2. Replace Cap and Post Blank (9)_x000a_    Test Group 3_x000a_3. Replaced Injector (279003915) _x000a_   from SN 21J9D011 to SN 20J9D017"/>
  </r>
  <r>
    <n v="282"/>
    <x v="46"/>
    <s v="E18SM4544A"/>
    <n v="3.2"/>
    <n v="1.6299999999999999E-2"/>
    <s v="Resolved"/>
    <x v="2"/>
    <s v="1. Replace Cap and Post Blank (9)_x000a_    Test Group 3 and"/>
  </r>
  <r>
    <n v="283"/>
    <x v="46"/>
    <s v="E18SM7040A"/>
    <n v="5.3"/>
    <n v="4.0000000000000001E-3"/>
    <s v="Resolved"/>
    <x v="2"/>
    <s v="1. Replace Cap and Post Blank (9)_x000a_    Test Group 3 and 4_x000a_2. Replace Cap and Post Blank (9)_x000a_    Test Group 3 and 4_x000a_3. Replaced Injector (279003915) _x000a_   from SN 21J9D086 to SN 20J9D119"/>
  </r>
  <r>
    <n v="284"/>
    <x v="46"/>
    <s v="E18SM4549A"/>
    <n v="4.2"/>
    <n v="7.4000000000000003E-3"/>
    <s v="Resolved"/>
    <x v="2"/>
    <s v="1. Replace Cap and Post Blank (9)_x000a_    Test Group 3 and 4_x000a_2. Replace Cap and Post Blank (9)_x000a_    Test Group 3 and 4_x000a_3. Replaced Injector (279003915) _x000a_   from SN 21J9D111 to SN 20J9D048"/>
  </r>
  <r>
    <n v="285"/>
    <x v="46"/>
    <s v="E18SM4524A"/>
    <n v="4.4000000000000004"/>
    <n v="1.1000000000000001E-3"/>
    <s v="Resolved"/>
    <x v="3"/>
    <s v="1. Replace Cap and Post Blank (9)_x000a_    Test Group 3 and 4"/>
  </r>
  <r>
    <n v="286"/>
    <x v="45"/>
    <s v="E18SM4527A"/>
    <n v="3.3"/>
    <n v="1E-4"/>
    <s v="Resolved"/>
    <x v="3"/>
    <s v="1. Replace Cap and Post Blank (9)_x000a_    Test Group 3 and 4_x000a_2. Replace Cap and Post Blank (9)_x000a_    Test Group 3 and 4"/>
  </r>
  <r>
    <n v="287"/>
    <x v="47"/>
    <s v="E18SM7051A"/>
    <n v="5.0999999999999996"/>
    <n v="3.5999999999999999E-3"/>
    <s v="Resolved"/>
    <x v="2"/>
    <s v="1. Replace Cap and Post Blank (9)_x000a_    Test Group 3 and "/>
  </r>
  <r>
    <n v="288"/>
    <x v="47"/>
    <s v="E18SM7058A"/>
    <n v="2.1"/>
    <n v="5.0000000000000001E-4"/>
    <s v="Resolved"/>
    <x v="3"/>
    <s v="1. Replace Cap and Post Blank (9)_x000a_    Test Group 3 and "/>
  </r>
  <r>
    <n v="289"/>
    <x v="47"/>
    <s v="E18SM7060A"/>
    <n v="2.2999999999999998"/>
    <n v="2.5999999999999999E-3"/>
    <s v="Resolved"/>
    <x v="2"/>
    <s v="1. Replace Cap and Post Blank (9)_x000a_    Test Group 3 and "/>
  </r>
  <r>
    <n v="290"/>
    <x v="47"/>
    <s v="E18SM7062A"/>
    <n v="3.1"/>
    <n v="2.8999999999999998E-3"/>
    <s v="Resolved"/>
    <x v="2"/>
    <s v="1. Replace Cap and Post Blank (9)_x000a_    Test Group 3 and "/>
  </r>
  <r>
    <n v="291"/>
    <x v="47"/>
    <s v="E18SM7059A"/>
    <n v="1.2"/>
    <n v="5.1999999999999998E-3"/>
    <s v="Resolved"/>
    <x v="2"/>
    <s v="1. Replace Cap and Post Blank (9)_x000a_    Test Group 3_x000a_2. Replace Cap and Post Blank (9)_x000a_    Test Group 3_x000a_3. Replaced Injector (279003915) _x000a_   from SN 21J9D020 to SN 20J9D044"/>
  </r>
  <r>
    <n v="292"/>
    <x v="36"/>
    <s v="E18SM7015A"/>
    <n v="5.0999999999999996"/>
    <n v="3.5999999999999999E-3"/>
    <s v="Resolved"/>
    <x v="2"/>
    <s v="1. Replace Cap and Post Blank (9)_x000a_    Test Group 3 and _x000a_2. Replace Cap and Post Blank (9)_x000a_    Test Group 3 and "/>
  </r>
  <r>
    <n v="293"/>
    <x v="48"/>
    <s v="E18SM7048A"/>
    <n v="1.1000000000000001"/>
    <n v="1.4E-3"/>
    <s v="Resolved"/>
    <x v="3"/>
    <s v="1. Replace Cap and Post Blank (9)_x000a_    Test Group 3 _x000a_2. Replace Cap and Post Blank (9)_x000a_    Test Group 3_x000a_3. Replaced Injector (279003915) _x000a_   from SN 21J9D005 to SN 20J9D057"/>
  </r>
  <r>
    <n v="294"/>
    <x v="48"/>
    <s v="E18SM7057A"/>
    <n v="5.2"/>
    <n v="2.9999999999999997E-4"/>
    <s v="Resolved"/>
    <x v="3"/>
    <s v="1. Replace Cap and Post Blank (9)_x000a_    Test Group 3 and 4_x000a_2. Replace Cap and Post Blank (9)_x000a_    Test Group 3 and 4"/>
  </r>
  <r>
    <n v="295"/>
    <x v="48"/>
    <s v="E18SM4062A"/>
    <n v="3.2"/>
    <n v="5.8999999999999999E-3"/>
    <s v="Resolved"/>
    <x v="2"/>
    <s v="1. Replace Cap and Post Blank (9)_x000a_    Test Group 3 and4_x000a_2. Replace Cap and Post Blank (9)_x000a_    Test Group 3 and 4_x000a_3. Replaced Injector (279003915) _x000a_   from SN 21J9D023 to SN 20J9D047"/>
  </r>
  <r>
    <n v="296"/>
    <x v="48"/>
    <s v="E18SM7067A"/>
    <n v="1.3"/>
    <n v="4.0000000000000002E-4"/>
    <s v="Resolved"/>
    <x v="3"/>
    <s v="1. Replace Cap and Post Blank (9)_x000a_    Test Group 3 and 4"/>
  </r>
  <r>
    <n v="297"/>
    <x v="44"/>
    <s v="E18SM4515A"/>
    <n v="4.0999999999999996"/>
    <n v="4.1999999999999997E-3"/>
    <s v="Resolved"/>
    <x v="2"/>
    <s v="1. Replace Cap and Post Blank (9)_x000a_    Test Group 3 and 4_x000a_2. Replace Cap and Post Blank (9)_x000a_    Test Group 3 and 4_x000a_3. Replaced Injector (279003915) _x000a_   from SN 21J9D078 to SN 20J9D112"/>
  </r>
  <r>
    <n v="298"/>
    <x v="49"/>
    <s v="E18SM4529A"/>
    <n v="4.0999999999999996"/>
    <n v="5.9999999999999995E-4"/>
    <s v="Resolved"/>
    <x v="3"/>
    <s v="1. Replace Cap and Post Blank (9)_x000a_    Test Group 3 and 4_x000a_2. Replace Cap and Post Blank (9)_x000a_    Test Group 3 and 4_x000a_3. Replaced Injector (279003915) _x000a_   from SN 21J9D103 to SN 20J9D015"/>
  </r>
  <r>
    <n v="299"/>
    <x v="49"/>
    <s v="F18SM4573A"/>
    <n v="5.3"/>
    <n v="1.09E-2"/>
    <s v="Resolved"/>
    <x v="2"/>
    <s v="1. Replace Cap and Post Blank (9)_x000a_    Test Group 3 and 4_x000a_2. Replace Cap and Post Blank (9)_x000a_    Test Group 3 and 4"/>
  </r>
  <r>
    <n v="300"/>
    <x v="49"/>
    <s v="E18SM7028A"/>
    <n v="1.4"/>
    <n v="2.0999999999999999E-3"/>
    <s v="Resolved"/>
    <x v="2"/>
    <s v="1. Replace Cap and Post Blank (9)_x000a_    Test Group 3 and Test Group 4 _x000a_2. Replace Caps and Blank (9)_x000a_    Test Group 3 and 4_x000a_3. Replaced Injector (279003915) _x000a_   from SN 20J9D071 to SN 20J9D141"/>
  </r>
  <r>
    <n v="301"/>
    <x v="49"/>
    <s v="E18SM7069A"/>
    <n v="4.2"/>
    <n v="2.8E-3"/>
    <s v="Resolved"/>
    <x v="2"/>
    <s v="1. Replace Cap and Post Blank (9)_x000a_    Test Group 3 and Test Group 4 _x000a_"/>
  </r>
  <r>
    <n v="302"/>
    <x v="49"/>
    <s v="E18SM7072A"/>
    <n v="3.4"/>
    <n v="4.7999999999999996E-3"/>
    <s v="Resolved"/>
    <x v="2"/>
    <s v="1. Replace Cap and Post Blank (9)_x000a_    Test Group 3 and Test Group 4 _x000a_2. Replace Caps and Blank (9)_x000a_    Test Group 3 and 4_x000a_3. Replaced Injector (279003915) _x000a_   from SN 22J9D033 to SN 22J9D065"/>
  </r>
  <r>
    <n v="303"/>
    <x v="49"/>
    <s v="E18SM7073A"/>
    <n v="5.4"/>
    <n v="5.0000000000000001E-4"/>
    <s v="Resolved"/>
    <x v="3"/>
    <s v="1. Replace Cap and Post Blank (9)_x000a_    Test Group 3 and Test Group 4 _x000a_2. Replace Caps and Blank (9)_x000a_    Test Group 3 and 4_x000a_"/>
  </r>
  <r>
    <n v="304"/>
    <x v="49"/>
    <s v="E18SM7075A"/>
    <n v="4.0999999999999996"/>
    <s v="NA"/>
    <s v="Resolved"/>
    <x v="3"/>
    <s v="1. Replace Cap and Post Blank (9)_x000a_    Test Group 3 and Test Group 4 _x000a_2. Replace Caps and Blank (9)_x000a_    Test Group 3 and 4_x000a_3. Replaced Injector (279003915) _x000a_   from SN 22J9D034 to SN 22J9D060"/>
  </r>
  <r>
    <n v="305"/>
    <x v="49"/>
    <s v="E18SM4395A"/>
    <n v="3.2"/>
    <n v="7.7999999999999996E-3"/>
    <s v="Resolved"/>
    <x v="2"/>
    <s v="1. Replace Cap and Post Blank (9)_x000a_    Test Group 3 and Test Group 4 "/>
  </r>
  <r>
    <n v="306"/>
    <x v="49"/>
    <s v="E18SM4506A"/>
    <n v="1.2"/>
    <n v="2.2000000000000001E-3"/>
    <s v="Resolved"/>
    <x v="2"/>
    <s v="1. Replace Cap and Post Blank (9)_x000a_    Test Group 3 and Test Group 4 _x000a_2. Replace Caps and Blank (9)_x000a_    Test Group 3 and 4_x000a_3. Replaced Injector (279003915) _x000a_   from SN 22J9D073 to SN 22J9D104"/>
  </r>
  <r>
    <n v="307"/>
    <x v="48"/>
    <s v="E18SM4558A"/>
    <n v="3.1"/>
    <n v="2.0000000000000001E-4"/>
    <s v="Resolved"/>
    <x v="3"/>
    <s v="1. Replace Cap and Post Blank (9)_x000a_    Test Group 3 and Test Group 4 _x000a_2. Replace Caps and Blank (9)_x000a_    Test Group 3 and 4_x000a_3. Replaced Injector (279003915) _x000a_   from SN 22J9D038 to SN 22J9D082"/>
  </r>
  <r>
    <n v="308"/>
    <x v="50"/>
    <s v="E18SM4560A"/>
    <n v="2.5"/>
    <n v="7.6E-3"/>
    <s v="Resolved"/>
    <x v="2"/>
    <s v="1. Replace Cap and Post Blank (9)_x000a_    Test Group 3 and Test Group 4 _x000a_2. Replace Caps and Blank (9)_x000a_    Test Group 3 and 4_x000a_3. Replaced Injector (279003915) _x000a_   from SN 22J9D042 to SN 22J9D083"/>
  </r>
  <r>
    <n v="309"/>
    <x v="49"/>
    <s v="E18SM4565A"/>
    <n v="3.3"/>
    <n v="5.9999999999999995E-4"/>
    <s v="Resolved"/>
    <x v="3"/>
    <s v="1. Replace Cap and Post Blank (9)_x000a_    Test Group 3 and Test Group 4 _x000a_2. Replace Caps and Blank (9)_x000a_    Test Group 3 and 4_x000a_3. Replaced Injector (279003915) _x000a_   from SN 22J9D051 to SN 22J9D078"/>
  </r>
  <r>
    <n v="310"/>
    <x v="49"/>
    <s v="E18SM4576A"/>
    <n v="5.2"/>
    <n v="3.0999999999999999E-3"/>
    <s v="Resolved"/>
    <x v="2"/>
    <s v="1. Replace Cap and Post Blank (9)_x000a_    Test Group 3 and Test Group 4 _x000a_2. Replace Caps and Post Blank (9)_x000a_    Test Group 3 and 4"/>
  </r>
  <r>
    <n v="311"/>
    <x v="50"/>
    <s v="E18SM4588A"/>
    <n v="2.2999999999999998"/>
    <s v="NA"/>
    <s v="Resolved"/>
    <x v="3"/>
    <s v="1. Replace Cap and Post Blank (9)_x000a_    Test Group 3 and Test Group 4 "/>
  </r>
  <r>
    <n v="312"/>
    <x v="50"/>
    <s v="F18SM4581A"/>
    <n v="4.3"/>
    <n v="5.0000000000000001E-4"/>
    <s v="Resolved"/>
    <x v="3"/>
    <s v="1. Replace Cap and Post Blank (9)_x000a_    Test Group 3 and Test Group 4 _x000a_2. Replace Caps and Post Blank (9)_x000a_    Test Group 3 and 4"/>
  </r>
  <r>
    <n v="313"/>
    <x v="50"/>
    <s v="F18SM4586A"/>
    <n v="1.1000000000000001"/>
    <s v="NA"/>
    <s v="Resolved"/>
    <x v="3"/>
    <s v="1. Replace Cap and Post Blank (9)_x000a_    Test Group 3 and Test Group 4 _x000a_2. Replace Caps and Blank (9)_x000a_    Test Group 3 and 4"/>
  </r>
  <r>
    <n v="314"/>
    <x v="50"/>
    <s v="E18SM4427A"/>
    <n v="2.2999999999999998"/>
    <n v="5.0000000000000001E-4"/>
    <s v="Resolved"/>
    <x v="3"/>
    <s v="1. Replace Cap and Post Blank (9)_x000a_    Test Group 3 and Test Group 4 _x000a_2. Replace Caps and Blank (9)_x000a_    Test Group 3 and 4"/>
  </r>
  <r>
    <n v="315"/>
    <x v="51"/>
    <s v="F18SM4570A"/>
    <n v="4.0999999999999996"/>
    <n v="5.9999999999999995E-4"/>
    <s v="Resolved"/>
    <x v="3"/>
    <s v="1. Replace Cap and Post Blank (9)_x000a_    Test Group 3 and Test Group 4 _x000a_2. Replace Caps and Blank (9)_x000a_    Test Group 3 and 4"/>
  </r>
  <r>
    <n v="316"/>
    <x v="51"/>
    <s v="F18SM4591A"/>
    <n v="3.1"/>
    <n v="2.0999999999999999E-3"/>
    <s v="Resolved"/>
    <x v="2"/>
    <s v="1. Replace Cap and Post Blank (9)_x000a_    Test Group 3 and Test Group 4 _x000a_2. Replace Caps and Blank (9)_x000a_    Test Group 3 and 4_x000a_3. Replaced Injector (279003915) _x000a_   from SN 22J9D084 to SN 22J9D100"/>
  </r>
  <r>
    <n v="317"/>
    <x v="51"/>
    <s v="F18SM4596A"/>
    <n v="4.3"/>
    <n v="2.81E-2"/>
    <s v="Resolved"/>
    <x v="2"/>
    <s v="1. Replace Cap and Post Blank (9)_x000a_    Test Group 3 and Test Group 4 _x000a_2. Replace Caps and Post Blank (9)_x000a_    Test Group 3 and 4"/>
  </r>
  <r>
    <n v="318"/>
    <x v="51"/>
    <s v="F18SM4598A"/>
    <n v="5.0999999999999996"/>
    <n v="3.3999999999999998E-3"/>
    <s v="Resolved"/>
    <x v="2"/>
    <s v="1. Replace Cap and Post Blank (9)_x000a_    Test Group 3 and Test Group 4 _x000a_2. Replace Caps and Post Blank (9)_x000a_    Test Group 3 and 4"/>
  </r>
  <r>
    <n v="319"/>
    <x v="51"/>
    <s v="F18SM4601A"/>
    <n v="1.2"/>
    <n v="2.9999999999999997E-4"/>
    <s v="Resolved"/>
    <x v="3"/>
    <s v="1. Replace Cap and Post Blank (9)_x000a_    Test Group 3 and Test Group 4 "/>
  </r>
  <r>
    <n v="320"/>
    <x v="51"/>
    <s v="F18SM4611A"/>
    <n v="1.4"/>
    <n v="3.5000000000000001E-3"/>
    <s v="Resolved"/>
    <x v="2"/>
    <s v="1. Replace Cap and Post Blank (9)_x000a_    Test Group 3 and Test Group 4 "/>
  </r>
  <r>
    <n v="321"/>
    <x v="52"/>
    <s v="F18SM4417A"/>
    <n v="2.2999999999999998"/>
    <n v="1.2999999999999999E-3"/>
    <s v="Resolved"/>
    <x v="3"/>
    <s v="1. Replace Cap and Post Blank (9)_x000a_    Test Group 3 and Test Group 4 "/>
  </r>
  <r>
    <n v="322"/>
    <x v="51"/>
    <s v="F18SM4580A"/>
    <n v="4.4000000000000004"/>
    <n v="2.3E-3"/>
    <s v="Resolved"/>
    <x v="2"/>
    <s v="1. Replace Cap and Post Blank (9)_x000a_    Test Group 3 and Test Group 4 _x000a_2. Replace Cap and Post Blank (9)_x000a_    Test Group 3 and Test Group 4 "/>
  </r>
  <r>
    <n v="323"/>
    <x v="51"/>
    <s v="F18SM4612A"/>
    <n v="3.3"/>
    <n v="4.0000000000000002E-4"/>
    <s v="Resolved"/>
    <x v="3"/>
    <s v="1. Replace Cap and Post Blank (9)_x000a_    Test Group 3 and Test Group 4 _x000a_2. Replace Cap and Post Blank (9)_x000a_    Test Group 3 and Test Group 4 "/>
  </r>
  <r>
    <n v="324"/>
    <x v="51"/>
    <s v="F18SM4613A"/>
    <n v="4.2"/>
    <n v="1.4E-3"/>
    <s v="Resolved"/>
    <x v="3"/>
    <s v="1. Replace Cap and Post Blank (9)_x000a_    Test Group 3 and Test Group 4 _x000a_2. Replace Cap and Post Blank (9)_x000a_    Test Group 3 and Test Group 4 "/>
  </r>
  <r>
    <n v="325"/>
    <x v="52"/>
    <s v="F18SM4624A"/>
    <n v="1.3"/>
    <n v="1.6000000000000001E-3"/>
    <s v="Resolved"/>
    <x v="3"/>
    <s v="1. Replace Cap and Post Blank (9)_x000a_    Test Group 3 and Test Group 4 "/>
  </r>
  <r>
    <n v="326"/>
    <x v="51"/>
    <s v="F18SM4628A"/>
    <n v="2.1"/>
    <n v="0.01"/>
    <s v="Resolved"/>
    <x v="2"/>
    <s v="1. Replace Cap and Post Blank (9)_x000a_    Test Group 3 and Test Group 4 "/>
  </r>
  <r>
    <n v="327"/>
    <x v="52"/>
    <s v="F18SM4630A"/>
    <n v="3.4"/>
    <n v="2.8E-3"/>
    <s v="Resolved"/>
    <x v="2"/>
    <s v="1. Replace Cap and Post Blank (9)_x000a_    Test Group 3 and Test Group 4 "/>
  </r>
  <r>
    <n v="328"/>
    <x v="53"/>
    <s v="F18SM4639A"/>
    <n v="3.1"/>
    <n v="8.0000000000000004E-4"/>
    <s v="Resolved"/>
    <x v="3"/>
    <s v="1. Replace Cap and Post Blank (9)_x000a_    Test Group 3 and Test Group 4 _x000a_2. Replace Cap and Post Blank (9)_x000a_    Test Group 3 and Test Group 4 "/>
  </r>
  <r>
    <n v="329"/>
    <x v="53"/>
    <s v="F18SM7077A"/>
    <n v="5.4"/>
    <n v="1.2999999999999999E-3"/>
    <s v="Resolved"/>
    <x v="3"/>
    <s v="1. Replace Cap and Post Blank (9)_x000a_    Test Group 3 and Test Group 4 "/>
  </r>
  <r>
    <n v="330"/>
    <x v="52"/>
    <s v="F18SM7080A"/>
    <n v="2.1"/>
    <n v="1E-4"/>
    <s v="Resolved"/>
    <x v="3"/>
    <s v="1. Replace Cap and Post Blank (9)_x000a_    Test Group 3 and Test Group 4 _x000a_2. Replace Caps and Blank (9)_x000a_    Test Group 3 and 4_x000a_3. Replaced Injector (279003915) _x000a_   from SN 22J9D125 to SN 22J9D031"/>
  </r>
  <r>
    <n v="331"/>
    <x v="52"/>
    <s v="F18SM7085A"/>
    <n v="4.0999999999999996"/>
    <n v="4.7000000000000002E-3"/>
    <s v="Resolved"/>
    <x v="2"/>
    <s v="1. Replace Cap and Post Blank (9)_x000a_    Test Group 3 and Test Group 4 "/>
  </r>
  <r>
    <n v="332"/>
    <x v="53"/>
    <s v="F18SM7087A"/>
    <n v="5.0999999999999996"/>
    <n v="1E-4"/>
    <s v="Resolved"/>
    <x v="3"/>
    <s v="1. Replace Cap and Post Blank (9)_x000a_    Test Group 3 and Test Group 4 _x000a_2. Replace Cap and Post Blank (9)_x000a_    Test Group 3 and Test Group 4 "/>
  </r>
  <r>
    <n v="333"/>
    <x v="53"/>
    <s v="F18SM7088A"/>
    <n v="4.4000000000000004"/>
    <n v="8.0000000000000002E-3"/>
    <s v="Resolved"/>
    <x v="2"/>
    <s v="1. Replace Cap and Post Blank (9)_x000a_    Test Group 3 and Test Group 4 "/>
  </r>
  <r>
    <n v="334"/>
    <x v="53"/>
    <s v="F18SM7097A"/>
    <n v="5.3"/>
    <n v="1.8E-3"/>
    <s v="Resolved"/>
    <x v="3"/>
    <s v="1. Replace Cap and Post Blank (9)_x000a_    Test Group 3 and Test Group 4 _x000a_2. Replace Cap and Post Blank (9)_x000a_    Test Group 3 and Test Group 4 "/>
  </r>
  <r>
    <n v="335"/>
    <x v="53"/>
    <s v="F18SM7092A"/>
    <n v="2.2999999999999998"/>
    <n v="5.0000000000000001E-4"/>
    <s v="Resolved"/>
    <x v="3"/>
    <s v="1. Replace Cap and Post Blank (9)_x000a_    Test Group 3 and Test Group 4 _x000a_2. Replace Cap and Post Blank (9)_x000a_    Test Group 3 and Test Group 4 "/>
  </r>
  <r>
    <n v="336"/>
    <x v="54"/>
    <s v="F18SM7102A"/>
    <n v="3.3"/>
    <n v="6.4000000000000003E-3"/>
    <s v="Resolved"/>
    <x v="2"/>
    <s v="1. Replace Cap and Post Blank (9)_x000a_    Test Group 3 and Test Group 4 "/>
  </r>
  <r>
    <n v="337"/>
    <x v="54"/>
    <s v="F18SM4644A"/>
    <n v="3.2"/>
    <n v="1.5100000000000001E-2"/>
    <s v="Resolved"/>
    <x v="2"/>
    <s v="1. Replace Cap and Post Blank (9)_x000a_    Test Group 3 and Test Group 4 "/>
  </r>
  <r>
    <n v="338"/>
    <x v="55"/>
    <s v="E18SM4547A"/>
    <n v="4.4000000000000004"/>
    <n v="5.1000000000000004E-3"/>
    <s v="Resolved"/>
    <x v="2"/>
    <s v="1. Replace Cap and Post Blank (9)_x000a_    Test Group 3 and Test Group 4 "/>
  </r>
  <r>
    <n v="339"/>
    <x v="53"/>
    <s v="F18SM4638A"/>
    <n v="1.4"/>
    <n v="4.0000000000000002E-4"/>
    <s v="Resolved"/>
    <x v="3"/>
    <s v="1. Replace Cap and Post Blank (9)_x000a_    Test Group 3 and Test Group 4 _x000a_2. Replace Cap and Post Blank (9)_x000a_    Test Group 3 and Test Group 4 "/>
  </r>
  <r>
    <n v="340"/>
    <x v="55"/>
    <s v="F18SM4645A"/>
    <n v="4.0999999999999996"/>
    <n v="2E-3"/>
    <s v="Resolved"/>
    <x v="2"/>
    <s v="1. Replace Cap and Post Blank (9)_x000a_    Test Group 3 and Test Group 4 _x000a_2. Replace Cap and Post Blank (9)_x000a_    Test Group 3 and Test Group 4 "/>
  </r>
  <r>
    <n v="341"/>
    <x v="55"/>
    <s v="F18SM4649A"/>
    <n v="5.2"/>
    <n v="2E-3"/>
    <s v="Resolved"/>
    <x v="2"/>
    <s v="1. Replace Cap and Post Blank (9)_x000a_    Test Group 3 and Test Group 4 _x000a_2. Replace Cap and Post Blank (9)_x000a_    Test Group 3 and Test Group 4 "/>
  </r>
  <r>
    <n v="342"/>
    <x v="54"/>
    <s v="F18SM4650A"/>
    <n v="5.3"/>
    <n v="6.3E-3"/>
    <s v="Resolved"/>
    <x v="2"/>
    <s v="1. Replace Cap and Post Blank (9)_x000a_    Test Group 3 and Test Group 4 _x000a_2. Replace Cap and Post Blank (9)_x000a_    Test Group 3 and Test Group 4 "/>
  </r>
  <r>
    <n v="343"/>
    <x v="55"/>
    <s v="F18SM4653A"/>
    <n v="4.4000000000000004"/>
    <s v="NA"/>
    <s v="Resolved"/>
    <x v="3"/>
    <s v="1. Replace Cap and Post Blank (9)_x000a_    Test Group 3 and Test Group 4 "/>
  </r>
  <r>
    <n v="344"/>
    <x v="55"/>
    <s v="F18SM4658A"/>
    <n v="4.3"/>
    <n v="2.8E-3"/>
    <s v="Resolved"/>
    <x v="2"/>
    <s v="1. Replace Cap and Post Blank (9)_x000a_    Test Group 3 and Test Group 4 _x000a_2. Replace Cap and Post Blank (9)_x000a_    Test Group 3 and Test Group 4 "/>
  </r>
  <r>
    <n v="345"/>
    <x v="55"/>
    <s v="F18SM4659A"/>
    <n v="3.2"/>
    <n v="2.9999999999999997E-4"/>
    <s v="Resolved"/>
    <x v="3"/>
    <s v="1. Replace Cap and Post Blank (9)_x000a_    Test Group 3 and Test Group 4 _x000a_2. Replace Cap and Post Blank (9)_x000a_    Test Group 3 and Test Group 4 "/>
  </r>
  <r>
    <n v="346"/>
    <x v="55"/>
    <s v="F18SM7093A"/>
    <n v="2.2000000000000002"/>
    <n v="5.0000000000000001E-4"/>
    <s v="Resolved"/>
    <x v="3"/>
    <s v="1. Replace Cap and Post Blank (9)_x000a_    Test Group 3 and Test Group 4 _x000a_2. Replace Cap and Post Blank (9)_x000a_    Test Group 3 and Test Group 4 "/>
  </r>
  <r>
    <n v="347"/>
    <x v="43"/>
    <s v="E18SM4492A"/>
    <n v="3.4"/>
    <n v="2.9999999999999997E-4"/>
    <s v="Resolved"/>
    <x v="3"/>
    <s v="1. Replace Cap and Post Blank (9)_x000a_    Test Group 3 and Test Group 4 _x000a_2. Replace Cap and Post Blank (9)_x000a_    Test Group 3 and Test Group 4                      3. Replaced Injector (279003915) _x000a_   from SN 21J9D058 to SN 21J9D080"/>
  </r>
  <r>
    <n v="346"/>
    <x v="55"/>
    <s v="F18SM4662A"/>
    <n v="3.3"/>
    <n v="1.5100000000000001E-2"/>
    <s v="Resolved"/>
    <x v="2"/>
    <s v="1. Replace Cap and Post Blank (9)_x000a_    Test Group 3 and Test Group 4 _x000a_2. Replace Cap and Post Blank (9)_x000a_    Test Group 3 and Test Group 4 "/>
  </r>
  <r>
    <n v="347"/>
    <x v="55"/>
    <s v="F18SM4672A"/>
    <n v="5.4"/>
    <n v="2.0000000000000001E-4"/>
    <s v="Resolved"/>
    <x v="3"/>
    <s v="1. Replace Cap and Post Blank (9)_x000a_    Test Group 3 and Test Group 4 _x000a_"/>
  </r>
  <r>
    <n v="348"/>
    <x v="56"/>
    <s v="E18SM4546A"/>
    <n v="5.4"/>
    <n v="8.0999999999999996E-3"/>
    <s v="Resolved"/>
    <x v="2"/>
    <s v="1. Replace Cap and Post Blank (9)_x000a_    Test Group 3 and Test Group 4 _x000a_2. Replace Cap and Post Blank (9)_x000a_    Test Group 3 and Test Group 4 "/>
  </r>
  <r>
    <n v="349"/>
    <x v="56"/>
    <s v="F18SM4688A"/>
    <n v="2.2000000000000002"/>
    <n v="2.0000000000000001E-4"/>
    <s v="Resolved"/>
    <x v="3"/>
    <s v="1. Replace Cap and Post Blank (9)_x000a_    Test Group 3 and Test Group 4 _x000a_2. Replace Cap and Post Blank (9)_x000a_    Test Group 3 and Test Group 4 "/>
  </r>
  <r>
    <n v="350"/>
    <x v="56"/>
    <s v="F18SM4692A"/>
    <n v="3.3"/>
    <n v="1.2999999999999999E-3"/>
    <s v="Resolved"/>
    <x v="3"/>
    <s v="1. Replace Cap and Post Blank (9)_x000a_    Test Group 3 and Test Group 4 _x000a_2. Replace Cap and Post Blank (9)_x000a_    Test Group 3 and Test Group 4 "/>
  </r>
  <r>
    <n v="351"/>
    <x v="57"/>
    <s v="F18SM4693A"/>
    <n v="3.1"/>
    <n v="2.8E-3"/>
    <s v="Resolved"/>
    <x v="2"/>
    <s v="1. Replace Cap and Post Blank (9)_x000a_    Test Group 3 and Test Group 4 _x000a_2. Replace Cap and Post Blank (9)_x000a_    Test Group 3 and Test Group 4 "/>
  </r>
  <r>
    <n v="352"/>
    <x v="57"/>
    <s v="E18SM4503A"/>
    <n v="4.4000000000000004"/>
    <n v="2.3999999999999998E-3"/>
    <s v="Resolved"/>
    <x v="2"/>
    <s v="1. Replace Cap and Post Blank (9)_x000a_    Test Group 3 and Test Group 4 "/>
  </r>
  <r>
    <n v="353"/>
    <x v="57"/>
    <s v="F18SM4669A"/>
    <n v="1.2"/>
    <n v="2.3E-3"/>
    <s v="Resolved"/>
    <x v="2"/>
    <s v="1. Replace Cap and Post Blank (9)_x000a_    Test Group 3 and Test Group 4 _x000a_2. Replace Cap and Post Blank (9)_x000a_    Test Group 3 and Test Group 4 "/>
  </r>
  <r>
    <n v="354"/>
    <x v="57"/>
    <s v="F18SM4683A"/>
    <n v="1.3"/>
    <n v="2.8E-3"/>
    <s v="Resolved"/>
    <x v="3"/>
    <s v="1. Replace Cap and Post Blank (9)_x000a_    Test Group 3 and Test Group 4 _x000a_2. Replace Cap and Post Blank (9)_x000a_    Test Group 3 and Test Group 4 "/>
  </r>
  <r>
    <n v="355"/>
    <x v="56"/>
    <s v="F18SM4694A"/>
    <n v="5.3"/>
    <n v="3.2000000000000002E-3"/>
    <s v="Resolved"/>
    <x v="2"/>
    <s v="1. Replace Cap and Post Blank (9)_x000a_    Test Group 3 and Test Group 4 _x000a_2. Replace Cap and Post Blank (9)_x000a_    Test Group 3 and Test Group 4 "/>
  </r>
  <r>
    <n v="356"/>
    <x v="57"/>
    <s v="F18SM4700A"/>
    <n v="4.3"/>
    <n v="2.3E-3"/>
    <s v="Resolved"/>
    <x v="2"/>
    <s v="1. Replace Cap and Post Blank (9)_x000a_    Test Group 3 and Test Group 4 "/>
  </r>
  <r>
    <n v="357"/>
    <x v="57"/>
    <s v="F18SM4702A"/>
    <n v="2.2999999999999998"/>
    <n v="1.6000000000000001E-3"/>
    <s v="Resolved"/>
    <x v="3"/>
    <s v="1. Replace Cap and Post Blank (9)_x000a_    Test Group 3 and Test Group 4 _x000a_2. Replace Cap and Post Blank (9)_x000a_    Test Group 3 and Test Group 4 "/>
  </r>
  <r>
    <n v="358"/>
    <x v="57"/>
    <s v="F18SM4705A"/>
    <n v="3.2"/>
    <n v="0.1507"/>
    <s v="Resolved"/>
    <x v="2"/>
    <s v="1. Replace Cap and Post Blank (9)_x000a_    Test Group 3 and Test Group 4 _x000a_2. Replace Cap and Post Blank (9)_x000a_    Test Group 3 and Test Group 4 "/>
  </r>
  <r>
    <n v="359"/>
    <x v="57"/>
    <s v="F18SM4707A"/>
    <n v="3.3"/>
    <n v="5.0000000000000001E-4"/>
    <s v="Resolved"/>
    <x v="3"/>
    <s v="1. Replace Cap and Post Blank (9)_x000a_    Test Group 3 and Test Group 4 "/>
  </r>
  <r>
    <n v="360"/>
    <x v="56"/>
    <s v="F18SM4690A"/>
    <n v="4.0999999999999996"/>
    <n v="4.0000000000000002E-4"/>
    <s v="Resolved"/>
    <x v="3"/>
    <s v="1. Replace Cap and Post Blank (9)_x000a_    Test Group 3 and Test Group 4 "/>
  </r>
  <r>
    <n v="361"/>
    <x v="57"/>
    <s v="F18SM4699A"/>
    <n v="1.1000000000000001"/>
    <n v="1.3899999999999999E-2"/>
    <s v="Resolved"/>
    <x v="3"/>
    <s v="1. Replace Cap and Post Blank (9)_x000a_    Test Group 3 and Test Group 4 _x000a_2. Replace Cap and Post Blank (9)_x000a_    Test Group 3 and Test Group 4 "/>
  </r>
  <r>
    <n v="362"/>
    <x v="57"/>
    <s v="F18SM4706A"/>
    <n v="2.2000000000000002"/>
    <n v="4.4999999999999997E-3"/>
    <s v="Resolved"/>
    <x v="2"/>
    <s v="1. Replace Cap and Post Blank (9)_x000a_    Test Group 3 and Test Group 4 _x000a_2. Replace Cap and Post Blank (9)_x000a_    Test Group 3 and Test Group 4                      _x000a_3. Replaced Injector (279003915) _x000a_   from SN 23J9D086 to SN 23J9D112"/>
  </r>
  <r>
    <n v="363"/>
    <x v="57"/>
    <s v="F18SM7107A"/>
    <n v="5.3"/>
    <n v="5.3E-3"/>
    <s v="Resolved"/>
    <x v="2"/>
    <s v="1. Replace Cap and Post Blank (9)_x000a_    Test Group 3 and Test Group 4 "/>
  </r>
  <r>
    <n v="364"/>
    <x v="58"/>
    <s v="F18SM7109A"/>
    <n v="4.0999999999999996"/>
    <n v="6.3E-3"/>
    <s v="Resolved"/>
    <x v="2"/>
    <s v="1. Replace Cap and Post Blank (9)_x000a_    Test Group 3 and Test Group 4 _x000a_2. Replace Cap and Post Blank (9)_x000a_    Test Group 3 and Test Group 4 "/>
  </r>
  <r>
    <n v="365"/>
    <x v="58"/>
    <s v="F18SM7112A"/>
    <n v="4.2"/>
    <n v="6.3E-3"/>
    <s v="Resolved"/>
    <x v="2"/>
    <s v="1. Replace Cap and Post Blank (9)_x000a_    Test Group 3 and Test Group 4 _x000a_2. Replace Post Blank (9)_x000a_   Test Group 3 and Test Group 4  "/>
  </r>
  <r>
    <n v="366"/>
    <x v="58"/>
    <s v="F18SM7114A"/>
    <n v="2.1"/>
    <n v="2.8E-3"/>
    <s v="Resolved"/>
    <x v="2"/>
    <s v="1. Replace Cap and Post Blank (9)_x000a_    Test Group 3 and Test Group 4 _x000a_2. Replace Post Blank (9)_x000a_    Test Group 3 and Test Group 4 "/>
  </r>
  <r>
    <n v="367"/>
    <x v="57"/>
    <s v="F18SM7115A"/>
    <n v="1.3"/>
    <n v="2.9999999999999997E-4"/>
    <s v="Resolved"/>
    <x v="3"/>
    <s v="1. Replace Cap and Post Blank (9)_x000a_    Test Group 3 and Test Group 4 "/>
  </r>
  <r>
    <n v="368"/>
    <x v="58"/>
    <s v="F18SM7126A"/>
    <n v="4.4000000000000004"/>
    <n v="1.1000000000000001E-3"/>
    <s v="Resolved"/>
    <x v="3"/>
    <s v="1. Replace Cap and Post Blank (9)_x000a_    Test Group 3 and Test Group 4 _x000a_2. Replace Post Blank (9)_x000a_   Test Group 3 and Test Group 4   "/>
  </r>
  <r>
    <n v="369"/>
    <x v="58"/>
    <s v="F18SM7084A"/>
    <n v="5.2"/>
    <n v="2.0000000000000001E-4"/>
    <s v="Resolved"/>
    <x v="3"/>
    <s v="1. Replace Cap and Post Blank (9)_x000a_    Test Group 3 and Test Group 4 _x000a_2. Replace Cap and Post Blank (9)_x000a_    Test Group 3 and Test Group 4 "/>
  </r>
  <r>
    <n v="370"/>
    <x v="58"/>
    <s v="F18SM7123A"/>
    <n v="3.4"/>
    <n v="4.0000000000000002E-4"/>
    <s v="Resolved"/>
    <x v="3"/>
    <s v="1. Replace Cap and Post Blank (9)_x000a_    Test Group 3 and Test Group 4 _x000a_2. Replace Post Blank (9)_x000a_   Test Group 3 and Test Group 4 "/>
  </r>
  <r>
    <n v="371"/>
    <x v="58"/>
    <s v="F18SM7132A"/>
    <n v="1.3"/>
    <n v="5.5999999999999999E-3"/>
    <s v="Resolved"/>
    <x v="2"/>
    <s v="1. Replace Cap and Post Blank (9)_x000a_    Test Group 3 and Test Group 4 _x000a_2. Replace Post Blank (9)_x000a_    Test Group 3 and Test Group 4 "/>
  </r>
  <r>
    <n v="372"/>
    <x v="59"/>
    <s v="F18SM7122A"/>
    <n v="3.2"/>
    <n v="5.9999999999999995E-4"/>
    <s v="Resolved"/>
    <x v="3"/>
    <s v="1. Replace Cap and Post Blank (9)_x000a_    Test Group 3 and Test Group 4 _x000a_2. Replace Post Blank (9)_x000a_    Test Group 3 and Test Group 4 "/>
  </r>
  <r>
    <n v="373"/>
    <x v="59"/>
    <s v="F18SM7128A"/>
    <n v="5.0999999999999996"/>
    <n v="1.4E-3"/>
    <s v="Resolved"/>
    <x v="3"/>
    <s v="1. Replace Cap and Post Blank (9)_x000a_    Test Group 3 and Test Group 4 _x000a_2. Replace Post Blank (9)_x000a_    Test Group 3 and Test Group 4 "/>
  </r>
  <r>
    <n v="374"/>
    <x v="60"/>
    <s v="F18SM7119A"/>
    <n v="5.12"/>
    <n v="6.1999999999999998E-3"/>
    <s v="Resolved"/>
    <x v="2"/>
    <s v="1. Replace Cap and Post Blank (9)_x000a_    Test Group 3 and Test Group 4 "/>
  </r>
  <r>
    <n v="375"/>
    <x v="61"/>
    <s v="F18SM7138A"/>
    <n v="5.2"/>
    <n v="1.49E-2"/>
    <s v="Resolved"/>
    <x v="2"/>
    <s v="1. Replace Cap and Post Blank (9)_x000a_    Test Group 3 and Test Group 4 _x000a_2. Replace Post Blank (9)_x000a_    Test Group 3 and Test Group 4 "/>
  </r>
  <r>
    <n v="376"/>
    <x v="61"/>
    <s v="F18SM4713A"/>
    <n v="2.1"/>
    <n v="1E-4"/>
    <s v="Resolved"/>
    <x v="3"/>
    <s v="1. Replace Cap and Post Blank (9)_x000a_    Test Group 3 and Test Group 4 "/>
  </r>
  <r>
    <n v="377"/>
    <x v="60"/>
    <s v="F18SM4714A"/>
    <n v="3.2"/>
    <n v="1.0500000000000001E-2"/>
    <s v="Resolved"/>
    <x v="2"/>
    <s v="1. Replace Cap and Post Blank (9)_x000a_    Test Group 3 and Test Group 4 _x000a_2. Replace Post Blank (9)_x000a_    Test Group 3 and Test Group 4 "/>
  </r>
  <r>
    <n v="378"/>
    <x v="61"/>
    <s v="F18SM4719A"/>
    <n v="4.4000000000000004"/>
    <n v="2.0000000000000001E-4"/>
    <s v="Resolved"/>
    <x v="3"/>
    <s v="1. Replace Cap and Post Blank (9)_x000a_    Test Group 3 and Test Group 4 _x000a_2. Replace Post Blank (9)_x000a_    Test Group 3 and Test Group 4 "/>
  </r>
  <r>
    <n v="379"/>
    <x v="61"/>
    <s v="F18SM4721A"/>
    <n v="4.2"/>
    <n v="1.6999999999999999E-3"/>
    <s v="Resolved"/>
    <x v="3"/>
    <s v="1. Replace Cap and Post Blank (9)_x000a_    Test Group 3 and Test Group 4 "/>
  </r>
  <r>
    <n v="380"/>
    <x v="61"/>
    <s v="F18SM4723A"/>
    <n v="3.4"/>
    <n v="9.9000000000000008E-3"/>
    <s v="Resolved"/>
    <x v="2"/>
    <s v="1. Replace Cap and Post Blank (9)_x000a_    Test Group 3 and Test Group 4 _x000a_2. Replace Post Blank (9)_x000a_    Test Group 3 and Test Group 4 "/>
  </r>
  <r>
    <n v="381"/>
    <x v="61"/>
    <s v="F18SM4725A"/>
    <n v="2.4"/>
    <n v="2.0999999999999999E-3"/>
    <s v="Resolved"/>
    <x v="2"/>
    <s v="1. Replace Cap and Post Blank (9)_x000a_    Test Group 3 and Test Group 4 _x000a_2. Replace Post Blank (9)_x000a_    Test Group 3 and Test Group 4 "/>
  </r>
  <r>
    <n v="382"/>
    <x v="61"/>
    <s v="F18SM4727A"/>
    <n v="3.1"/>
    <n v="2.9999999999999997E-4"/>
    <s v="Resolved"/>
    <x v="3"/>
    <s v="1. Replace Cap and Post Blank (9)_x000a_    Test Group 3 and Test Group 4 "/>
  </r>
  <r>
    <n v="383"/>
    <x v="61"/>
    <s v="F18SM4729A"/>
    <n v="4.3"/>
    <n v="2.3999999999999998E-3"/>
    <s v="Resolved"/>
    <x v="2"/>
    <s v="1. Replace Cap and Post Blank (9)_x000a_    Test Group 3 and Test Group 4 "/>
  </r>
  <r>
    <n v="384"/>
    <x v="61"/>
    <s v="F18SM4741A"/>
    <n v="4.4000000000000004"/>
    <n v="2.2599999999999999E-2"/>
    <s v="Resolved"/>
    <x v="2"/>
    <s v="1. Replace Cap and Post Blank (9)_x000a_    Test Group 3 and Test Group 4 _x000a_2. Replace Post Blank (9)_x000a_    Test Group 3 and Test Group 4 "/>
  </r>
  <r>
    <n v="385"/>
    <x v="61"/>
    <s v="F18SM4744A"/>
    <n v="2.2999999999999998"/>
    <n v="2.9999999999999997E-4"/>
    <s v="Resolved"/>
    <x v="3"/>
    <s v="1. Replace Cap and Post Blank (9)_x000a_    Test Group 3 and Test Group 4 "/>
  </r>
  <r>
    <n v="386"/>
    <x v="61"/>
    <s v="F18SM4745A"/>
    <n v="1.4"/>
    <n v="3.8999999999999998E-3"/>
    <s v="Resolved"/>
    <x v="2"/>
    <s v="1. Replace Cap and Post Blank (9)_x000a_    Test Group 3 and Test Group 4 "/>
  </r>
  <r>
    <n v="387"/>
    <x v="62"/>
    <s v="F18SM4752A"/>
    <n v="1.2"/>
    <n v="6.9999999999999999E-4"/>
    <s v="Resolved"/>
    <x v="3"/>
    <s v="1. Replace Cap and Post Blank (9)_x000a_    Test Group 3 and Test Group 4 "/>
  </r>
  <r>
    <n v="388"/>
    <x v="62"/>
    <s v="F18SM4753A"/>
    <n v="2.1"/>
    <n v="5.0000000000000001E-4"/>
    <s v="Resolved"/>
    <x v="3"/>
    <s v="1. Replace Cap and Post Blank (9)_x000a_    Test Group 3 and Test Group 4 "/>
  </r>
  <r>
    <n v="389"/>
    <x v="62"/>
    <s v="F18SM4755A"/>
    <n v="5.2"/>
    <n v="1E-3"/>
    <s v="Resolved"/>
    <x v="3"/>
    <s v="1. Replace Cap and Post Blank (9)_x000a_    Test Group 3 and Test Group 4 "/>
  </r>
  <r>
    <n v="390"/>
    <x v="63"/>
    <s v="F18SM7140A"/>
    <n v="1.1000000000000001"/>
    <n v="2.3999999999999998E-3"/>
    <s v="Resolved"/>
    <x v="2"/>
    <s v="1. Replace Cap and Post Blank (9)_x000a_    Test Group 3 and Test Group 4 "/>
  </r>
  <r>
    <n v="391"/>
    <x v="62"/>
    <s v="F18SM4767A"/>
    <n v="5.2"/>
    <n v="1.6999999999999999E-3"/>
    <s v="Resolved"/>
    <x v="3"/>
    <s v="1. Replace Cap and Post Blank (9)_x000a_    Test Group 3 and Test Group 4 "/>
  </r>
  <r>
    <n v="392"/>
    <x v="62"/>
    <s v="F18SM4768A"/>
    <n v="1.2"/>
    <n v="8.9999999999999998E-4"/>
    <s v="Resolved"/>
    <x v="3"/>
    <s v="1. Replace Cap and Post Blank (9)_x000a_    Test Group 3 and Test Group 4 "/>
  </r>
  <r>
    <n v="393"/>
    <x v="63"/>
    <s v="F18SM4769A"/>
    <n v="5.0999999999999996"/>
    <n v="2.5999999999999999E-3"/>
    <s v="Resolved"/>
    <x v="2"/>
    <s v="1. Replace Cap and Post Blank (9)_x000a_    Test Group 3 and Test Group 4 _x000a_2. Replace Cap and Post Blank (9)_x000a_    Test Group 3 and Test Group 4 "/>
  </r>
  <r>
    <n v="394"/>
    <x v="62"/>
    <s v="F18SM4773A"/>
    <n v="2.4"/>
    <n v="3.7000000000000002E-3"/>
    <s v="Resolved"/>
    <x v="2"/>
    <s v="1. Replace Cap and Post Blank (9)_x000a_    Test Group 3 and Test Group 4 "/>
  </r>
  <r>
    <n v="395"/>
    <x v="62"/>
    <s v="F18SM4774A"/>
    <n v="2.1"/>
    <n v="4.1999999999999997E-3"/>
    <s v="Resolved"/>
    <x v="2"/>
    <s v="1. Replace Cap and Post Blank (9)_x000a_    Test Group 3 and Test Group 4 "/>
  </r>
  <r>
    <n v="396"/>
    <x v="63"/>
    <s v="F18SM4775A"/>
    <n v="1.3"/>
    <n v="2.7000000000000001E-3"/>
    <s v="Resolved"/>
    <x v="2"/>
    <s v="1. Replace Cap and Post Blank (9)_x000a_    Test Group 3 and Test Group 4 _x000a_2. Replace Cap and Post Blank (9)_x000a_    Test Group 3 and Test Group 4 "/>
  </r>
  <r>
    <n v="397"/>
    <x v="63"/>
    <s v="F18SM7140A"/>
    <n v="1.1000000000000001"/>
    <n v="2.3999999999999998E-3"/>
    <s v="Resolved"/>
    <x v="2"/>
    <s v="1. Replace Cap and Post Blank (9)_x000a_    Test Group 3 and Test Group 4 "/>
  </r>
  <r>
    <n v="398"/>
    <x v="63"/>
    <s v="F18SM4763A"/>
    <n v="3.1"/>
    <n v="4.1000000000000003E-3"/>
    <s v="Resolved"/>
    <x v="2"/>
    <s v="1. Replace Cap and Post Blank (9)_x000a_    Test Group 3 and Test Group 4 _x000a_2. Replace Cap and Post Blank (9)_x000a_    Test Group 3 and Test Group 4                                   3. Replace Cap and Post Blank (9)_x000a_    Test Group 3 and Test Group 4   "/>
  </r>
  <r>
    <n v="399"/>
    <x v="63"/>
    <s v="F18SM4771A"/>
    <n v="4.2"/>
    <n v="4.1999999999999997E-3"/>
    <s v="Resolved"/>
    <x v="2"/>
    <s v="1. Replace Cap and Post Blank (9)_x000a_    Test Group 3 and Test Group 4                        2. Replace Post Blank (9)_x000a_    Test Group 3 and Test Group 4 "/>
  </r>
  <r>
    <n v="400"/>
    <x v="63"/>
    <s v="F18SM4780A"/>
    <n v="5.2"/>
    <n v="1E-3"/>
    <s v="Resolved"/>
    <x v="3"/>
    <s v="1. Replace Cap and Post Blank (9)_x000a_    Test Group 3 and Test Group 4 _x000a_2. Replace Cap and Post Blank (9)_x000a_    Test Group 3 and Test Group 4 "/>
  </r>
  <r>
    <n v="401"/>
    <x v="63"/>
    <s v="F18SM4787A"/>
    <n v="2.2999999999999998"/>
    <n v="2.0000000000000001E-4"/>
    <s v="Resolved"/>
    <x v="3"/>
    <s v="1. Replace Cap and Post Blank (9)_x000a_    Test Group 3 and Test Group 4 "/>
  </r>
  <r>
    <n v="402"/>
    <x v="63"/>
    <s v="F18SM4789A"/>
    <n v="1.3"/>
    <n v="2.0000000000000001E-4"/>
    <s v="Resolved"/>
    <x v="3"/>
    <s v="1. Replace Cap and Post Blank (9)_x000a_    Test Group 3 and Test Group 4 "/>
  </r>
  <r>
    <n v="403"/>
    <x v="63"/>
    <s v="F18SM4760A"/>
    <n v="2.2000000000000002"/>
    <n v="1.6000000000000001E-3"/>
    <s v="Resolved"/>
    <x v="3"/>
    <s v="1. Replace Cap and Post Blank (9)_x000a_    Test Group 3 and Test Group 4 "/>
  </r>
  <r>
    <n v="404"/>
    <x v="64"/>
    <s v="F18SM4632A"/>
    <n v="6.1"/>
    <n v="2.9999999999999997E-4"/>
    <s v="Resolved"/>
    <x v="3"/>
    <s v="1. Replace Cap and Post Blank (9)_x000a_    Test Group 3 and Test Group 4 _x000a_2. Replace Cap and Post Blank (9)_x000a_    Test Group 3 and Test Group 4                      _x000a_3. Replaced Injector (279003915) _x000a_   from SN 22J9D114 to SN 25J9D024"/>
  </r>
  <r>
    <n v="405"/>
    <x v="62"/>
    <s v="F18SM7125A"/>
    <n v="5.4"/>
    <n v="2.5000000000000001E-3"/>
    <s v="Resolved"/>
    <x v="2"/>
    <s v="1. Replace Cap and Post Blank (9)_x000a_    Test Group 3 and Test Group 4 _x000a_2. Replace Cap and Post Blank (9)_x000a_    Test Group 3 and Test Group 4 "/>
  </r>
  <r>
    <n v="406"/>
    <x v="64"/>
    <s v="F18SM7143A"/>
    <n v="4.0999999999999996"/>
    <n v="8.0000000000000004E-4"/>
    <s v="Resolved"/>
    <x v="3"/>
    <s v="1. Replace Cap and Post Blank (9)_x000a_    Test Group 3 and Test Group 4 _x000a_2. Replace Cap and Post Blank (9)_x000a_    Test Group 3 and Test Group 4 "/>
  </r>
  <r>
    <n v="407"/>
    <x v="64"/>
    <s v="F18SM7146A"/>
    <n v="3.3"/>
    <n v="2.3E-3"/>
    <s v="Resolved"/>
    <x v="2"/>
    <s v="1. Replace Cap and Post Blank (9)_x000a_    Test Group 3 and Test Group 4 _x000a_2. Replace Post Blank (9)_x000a_    Test Group 3 and Test Group 4 "/>
  </r>
  <r>
    <n v="408"/>
    <x v="65"/>
    <s v="F18SM7186A"/>
    <n v="6.2"/>
    <n v="2.9999999999999997E-4"/>
    <s v="Resolved"/>
    <x v="3"/>
    <s v="1. Replace Cap and Post Blank (9)_x000a_    Test Group 3 and Test Group 4 "/>
  </r>
  <r>
    <n v="409"/>
    <x v="66"/>
    <s v="F18SM4811A"/>
    <n v="1.2"/>
    <n v="8.0000000000000004E-4"/>
    <s v="Resolved"/>
    <x v="3"/>
    <s v="1. Replace Cap and Post Blank (9)_x000a_    Test Group 3 and Test Group 4 _x000a_2. Replace Post Blank (9)_x000a_    Test Group 3 and Test Group 4 "/>
  </r>
  <r>
    <n v="410"/>
    <x v="66"/>
    <s v="F18SM4813A"/>
    <n v="2.2999999999999998"/>
    <n v="4.0000000000000002E-4"/>
    <s v="Resolved"/>
    <x v="3"/>
    <s v="1. Replace Cap and Post Blank (9)_x000a_    Test Group 3 and Test Group 4 "/>
  </r>
  <r>
    <n v="411"/>
    <x v="65"/>
    <s v="F18SM4806A"/>
    <n v="2.1"/>
    <n v="4.0000000000000002E-4"/>
    <s v="Resolved"/>
    <x v="3"/>
    <s v="1. Replace Cap and Post Blank (9)_x000a_    Test Group 3 and Test Group 4 "/>
  </r>
  <r>
    <n v="412"/>
    <x v="66"/>
    <s v="F18SM4820A"/>
    <n v="2.2000000000000002"/>
    <n v="5.7000000000000002E-3"/>
    <s v="Resolved"/>
    <x v="2"/>
    <s v="1. Replace Cap and Post Blank (9)_x000a_    Test Group 3 and Test Group 4 "/>
  </r>
  <r>
    <n v="413"/>
    <x v="66"/>
    <s v="F18SM4833A"/>
    <n v="4.2"/>
    <n v="1.1299999999999999E-2"/>
    <s v="Resolved"/>
    <x v="3"/>
    <s v="1. Replace Cap and Post Blank (9)_x000a_    Test Group 3 and Test Group 4 "/>
  </r>
  <r>
    <n v="414"/>
    <x v="66"/>
    <s v="F18SM4833A"/>
    <n v="1.3"/>
    <n v="1E-4"/>
    <s v="Resolved"/>
    <x v="3"/>
    <s v="1. Replace Cap and Post Blank (9)_x000a_    Test Group 3 and Test Group 4 "/>
  </r>
  <r>
    <n v="415"/>
    <x v="67"/>
    <s v="F18SM7171A"/>
    <n v="2.1"/>
    <n v="4.0000000000000002E-4"/>
    <s v="Resolved"/>
    <x v="3"/>
    <s v="1. Replace Cap and Post Blank (9)_x000a_    Test Group 3 and Test Group 4 "/>
  </r>
  <r>
    <n v="416"/>
    <x v="65"/>
    <s v="F18SM4799A"/>
    <n v="2.2999999999999998"/>
    <n v="2.0000000000000001E-4"/>
    <s v="Resolved"/>
    <x v="3"/>
    <s v="1. Replace Cap and Post Blank (9)_x000a_    Test Group 3 and Test Group 4 "/>
  </r>
  <r>
    <n v="417"/>
    <x v="68"/>
    <s v="F18SM4815A"/>
    <n v="5.0999999999999996"/>
    <n v="1.6799999999999999E-2"/>
    <s v="Resolved"/>
    <x v="2"/>
    <s v="1. Replace Cap and Post Blank (9)_x000a_    Test Group 3 and Test Group 4 _x000a_2. Replace Cap and Post Blank (9)_x000a_    Test Group 3 and Test Group 4 "/>
  </r>
  <r>
    <n v="418"/>
    <x v="66"/>
    <s v="F18SM4826A"/>
    <n v="2.4"/>
    <n v="1.5800000000000002E-2"/>
    <s v="Resolved"/>
    <x v="2"/>
    <s v="1. Replace Cap and Post Blank (9)_x000a_    Test Group 3 and Test Group 4 "/>
  </r>
  <r>
    <n v="419"/>
    <x v="68"/>
    <s v="F18SM4836A"/>
    <n v="4.3"/>
    <n v="2.5000000000000001E-3"/>
    <s v="Resolved"/>
    <x v="2"/>
    <s v="1. Replace Cap and Post Blank (9)_x000a_    Test Group 3 and Test Group 4 _x000a_2. Replace Cap and Post Blank (9)_x000a_    Test Group 3 and Test Group 4 "/>
  </r>
  <r>
    <n v="420"/>
    <x v="69"/>
    <s v="F18SM7232A"/>
    <n v="3.3"/>
    <n v="2.0999999999999999E-3"/>
    <s v="Resolved"/>
    <x v="2"/>
    <s v="1. Replace Cap and Post Blank (9)_x000a_    Test Group 3 and Test Group 4 _x000a_2. Replace Cap and Post Blank (9)_x000a_    Test Group 3 and Test Group 4 "/>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r>
    <m/>
    <x v="70"/>
    <m/>
    <m/>
    <m/>
    <m/>
    <x v="5"/>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1" cacheId="2" applyNumberFormats="0" applyBorderFormats="0" applyFontFormats="0" applyPatternFormats="0" applyAlignmentFormats="0" applyWidthHeightFormats="1" dataCaption="Values" updatedVersion="6" minRefreshableVersion="3" showCalcMbrs="0" useAutoFormatting="1" itemPrintTitles="1" createdVersion="3" indent="0" outline="1" outlineData="1" multipleFieldFilters="0" chartFormat="1">
  <location ref="A3:G75" firstHeaderRow="1" firstDataRow="2" firstDataCol="1"/>
  <pivotFields count="8">
    <pivotField showAll="0" defaultSubtotal="0"/>
    <pivotField axis="axisRow" showAll="0" sortType="ascending" defaultSubtotal="0">
      <items count="71">
        <item x="0"/>
        <item x="3"/>
        <item x="1"/>
        <item x="2"/>
        <item x="4"/>
        <item x="5"/>
        <item x="6"/>
        <item x="7"/>
        <item x="9"/>
        <item x="8"/>
        <item x="10"/>
        <item x="11"/>
        <item x="12"/>
        <item x="13"/>
        <item x="14"/>
        <item x="16"/>
        <item x="15"/>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7"/>
        <item x="65"/>
        <item x="66"/>
        <item x="68"/>
        <item x="69"/>
        <item x="70"/>
      </items>
    </pivotField>
    <pivotField dataField="1" showAll="0"/>
    <pivotField showAll="0"/>
    <pivotField showAll="0"/>
    <pivotField showAll="0"/>
    <pivotField axis="axisCol" showAll="0">
      <items count="7">
        <item x="0"/>
        <item x="3"/>
        <item x="1"/>
        <item x="4"/>
        <item h="1" x="5"/>
        <item x="2"/>
        <item t="default"/>
      </items>
    </pivotField>
    <pivotField showAll="0"/>
  </pivotFields>
  <rowFields count="1">
    <field x="1"/>
  </rowFields>
  <rowItems count="7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t="grand">
      <x/>
    </i>
  </rowItems>
  <colFields count="1">
    <field x="6"/>
  </colFields>
  <colItems count="6">
    <i>
      <x/>
    </i>
    <i>
      <x v="1"/>
    </i>
    <i>
      <x v="2"/>
    </i>
    <i>
      <x v="3"/>
    </i>
    <i>
      <x v="5"/>
    </i>
    <i t="grand">
      <x/>
    </i>
  </colItems>
  <dataFields count="1">
    <dataField name="Count of S/N" fld="2" subtotal="count" baseField="0" baseItem="0"/>
  </dataFields>
  <formats count="103">
    <format dxfId="198">
      <pivotArea type="origin" dataOnly="0" labelOnly="1" outline="0" fieldPosition="0"/>
    </format>
    <format dxfId="197">
      <pivotArea field="1" type="button" dataOnly="0" labelOnly="1" outline="0" axis="axisRow" fieldPosition="0"/>
    </format>
    <format dxfId="196">
      <pivotArea dataOnly="0" labelOnly="1" fieldPosition="0">
        <references count="1">
          <reference field="1" count="29">
            <x v="0"/>
            <x v="1"/>
            <x v="2"/>
            <x v="3"/>
            <x v="4"/>
            <x v="5"/>
            <x v="6"/>
            <x v="7"/>
            <x v="8"/>
            <x v="9"/>
            <x v="10"/>
            <x v="11"/>
            <x v="12"/>
            <x v="13"/>
            <x v="14"/>
            <x v="15"/>
            <x v="16"/>
            <x v="17"/>
            <x v="18"/>
            <x v="19"/>
            <x v="20"/>
            <x v="21"/>
            <x v="22"/>
            <x v="23"/>
            <x v="24"/>
            <x v="25"/>
            <x v="26"/>
            <x v="27"/>
            <x v="28"/>
          </reference>
        </references>
      </pivotArea>
    </format>
    <format dxfId="195">
      <pivotArea dataOnly="0" labelOnly="1" grandRow="1" outline="0" fieldPosition="0"/>
    </format>
    <format dxfId="194">
      <pivotArea type="origin" dataOnly="0" labelOnly="1" outline="0" fieldPosition="0"/>
    </format>
    <format dxfId="193">
      <pivotArea field="1" type="button" dataOnly="0" labelOnly="1" outline="0" axis="axisRow" fieldPosition="0"/>
    </format>
    <format dxfId="192">
      <pivotArea dataOnly="0" labelOnly="1" fieldPosition="0">
        <references count="1">
          <reference field="1" count="30">
            <x v="0"/>
            <x v="1"/>
            <x v="2"/>
            <x v="3"/>
            <x v="4"/>
            <x v="5"/>
            <x v="6"/>
            <x v="7"/>
            <x v="8"/>
            <x v="9"/>
            <x v="10"/>
            <x v="11"/>
            <x v="12"/>
            <x v="13"/>
            <x v="14"/>
            <x v="15"/>
            <x v="16"/>
            <x v="17"/>
            <x v="18"/>
            <x v="19"/>
            <x v="20"/>
            <x v="21"/>
            <x v="22"/>
            <x v="23"/>
            <x v="24"/>
            <x v="25"/>
            <x v="26"/>
            <x v="27"/>
            <x v="28"/>
            <x v="29"/>
          </reference>
        </references>
      </pivotArea>
    </format>
    <format dxfId="191">
      <pivotArea dataOnly="0" labelOnly="1" grandRow="1" outline="0" fieldPosition="0"/>
    </format>
    <format dxfId="190">
      <pivotArea type="origin" dataOnly="0" labelOnly="1" outline="0" fieldPosition="0"/>
    </format>
    <format dxfId="189">
      <pivotArea field="1" type="button" dataOnly="0" labelOnly="1" outline="0" axis="axisRow" fieldPosition="0"/>
    </format>
    <format dxfId="188">
      <pivotArea dataOnly="0" labelOnly="1" fieldPosition="0">
        <references count="1">
          <reference field="1" count="33">
            <x v="0"/>
            <x v="1"/>
            <x v="2"/>
            <x v="3"/>
            <x v="4"/>
            <x v="5"/>
            <x v="6"/>
            <x v="7"/>
            <x v="8"/>
            <x v="9"/>
            <x v="10"/>
            <x v="11"/>
            <x v="12"/>
            <x v="13"/>
            <x v="14"/>
            <x v="15"/>
            <x v="16"/>
            <x v="17"/>
            <x v="18"/>
            <x v="19"/>
            <x v="20"/>
            <x v="21"/>
            <x v="22"/>
            <x v="23"/>
            <x v="24"/>
            <x v="25"/>
            <x v="26"/>
            <x v="27"/>
            <x v="28"/>
            <x v="29"/>
            <x v="30"/>
            <x v="31"/>
            <x v="32"/>
          </reference>
        </references>
      </pivotArea>
    </format>
    <format dxfId="187">
      <pivotArea dataOnly="0" labelOnly="1" grandRow="1" outline="0" fieldPosition="0"/>
    </format>
    <format dxfId="186">
      <pivotArea type="origin" dataOnly="0" labelOnly="1" outline="0" fieldPosition="0"/>
    </format>
    <format dxfId="185">
      <pivotArea field="1" type="button" dataOnly="0" labelOnly="1" outline="0" axis="axisRow" fieldPosition="0"/>
    </format>
    <format dxfId="184">
      <pivotArea dataOnly="0" labelOnly="1" fieldPosition="0">
        <references count="1">
          <reference field="1" count="34">
            <x v="0"/>
            <x v="1"/>
            <x v="2"/>
            <x v="3"/>
            <x v="4"/>
            <x v="5"/>
            <x v="6"/>
            <x v="7"/>
            <x v="8"/>
            <x v="9"/>
            <x v="10"/>
            <x v="11"/>
            <x v="12"/>
            <x v="13"/>
            <x v="14"/>
            <x v="15"/>
            <x v="16"/>
            <x v="17"/>
            <x v="18"/>
            <x v="19"/>
            <x v="20"/>
            <x v="21"/>
            <x v="22"/>
            <x v="23"/>
            <x v="24"/>
            <x v="25"/>
            <x v="26"/>
            <x v="27"/>
            <x v="28"/>
            <x v="29"/>
            <x v="30"/>
            <x v="31"/>
            <x v="32"/>
            <x v="33"/>
          </reference>
        </references>
      </pivotArea>
    </format>
    <format dxfId="183">
      <pivotArea dataOnly="0" labelOnly="1" grandRow="1" outline="0" fieldPosition="0"/>
    </format>
    <format dxfId="182">
      <pivotArea type="origin" dataOnly="0" labelOnly="1" outline="0" fieldPosition="0"/>
    </format>
    <format dxfId="181">
      <pivotArea field="1" type="button" dataOnly="0" labelOnly="1" outline="0" axis="axisRow" fieldPosition="0"/>
    </format>
    <format dxfId="180">
      <pivotArea dataOnly="0" labelOnly="1" fieldPosition="0">
        <references count="1">
          <reference field="1" count="35">
            <x v="0"/>
            <x v="1"/>
            <x v="2"/>
            <x v="3"/>
            <x v="4"/>
            <x v="5"/>
            <x v="6"/>
            <x v="7"/>
            <x v="8"/>
            <x v="9"/>
            <x v="10"/>
            <x v="11"/>
            <x v="12"/>
            <x v="13"/>
            <x v="14"/>
            <x v="15"/>
            <x v="16"/>
            <x v="17"/>
            <x v="18"/>
            <x v="19"/>
            <x v="20"/>
            <x v="21"/>
            <x v="22"/>
            <x v="23"/>
            <x v="24"/>
            <x v="25"/>
            <x v="26"/>
            <x v="27"/>
            <x v="28"/>
            <x v="29"/>
            <x v="30"/>
            <x v="31"/>
            <x v="32"/>
            <x v="33"/>
            <x v="34"/>
          </reference>
        </references>
      </pivotArea>
    </format>
    <format dxfId="179">
      <pivotArea dataOnly="0" labelOnly="1" grandRow="1" outline="0" fieldPosition="0"/>
    </format>
    <format dxfId="178">
      <pivotArea type="origin" dataOnly="0" labelOnly="1" outline="0" fieldPosition="0"/>
    </format>
    <format dxfId="177">
      <pivotArea field="1" type="button" dataOnly="0" labelOnly="1" outline="0" axis="axisRow" fieldPosition="0"/>
    </format>
    <format dxfId="176">
      <pivotArea dataOnly="0" labelOnly="1" fieldPosition="0">
        <references count="1">
          <reference field="1" count="36">
            <x v="0"/>
            <x v="1"/>
            <x v="2"/>
            <x v="3"/>
            <x v="4"/>
            <x v="5"/>
            <x v="6"/>
            <x v="7"/>
            <x v="8"/>
            <x v="9"/>
            <x v="10"/>
            <x v="11"/>
            <x v="12"/>
            <x v="13"/>
            <x v="14"/>
            <x v="15"/>
            <x v="16"/>
            <x v="17"/>
            <x v="18"/>
            <x v="19"/>
            <x v="20"/>
            <x v="21"/>
            <x v="22"/>
            <x v="23"/>
            <x v="24"/>
            <x v="25"/>
            <x v="26"/>
            <x v="27"/>
            <x v="28"/>
            <x v="29"/>
            <x v="30"/>
            <x v="31"/>
            <x v="32"/>
            <x v="33"/>
            <x v="34"/>
            <x v="35"/>
          </reference>
        </references>
      </pivotArea>
    </format>
    <format dxfId="175">
      <pivotArea dataOnly="0" labelOnly="1" grandRow="1" outline="0" fieldPosition="0"/>
    </format>
    <format dxfId="174">
      <pivotArea type="origin" dataOnly="0" labelOnly="1" outline="0" fieldPosition="0"/>
    </format>
    <format dxfId="173">
      <pivotArea field="1" type="button" dataOnly="0" labelOnly="1" outline="0" axis="axisRow" fieldPosition="0"/>
    </format>
    <format dxfId="172">
      <pivotArea dataOnly="0" labelOnly="1" fieldPosition="0">
        <references count="1">
          <reference field="1" count="38">
            <x v="0"/>
            <x v="1"/>
            <x v="2"/>
            <x v="3"/>
            <x v="4"/>
            <x v="5"/>
            <x v="6"/>
            <x v="7"/>
            <x v="8"/>
            <x v="9"/>
            <x v="10"/>
            <x v="11"/>
            <x v="12"/>
            <x v="13"/>
            <x v="14"/>
            <x v="15"/>
            <x v="16"/>
            <x v="17"/>
            <x v="18"/>
            <x v="19"/>
            <x v="20"/>
            <x v="21"/>
            <x v="22"/>
            <x v="23"/>
            <x v="24"/>
            <x v="25"/>
            <x v="26"/>
            <x v="27"/>
            <x v="28"/>
            <x v="29"/>
            <x v="30"/>
            <x v="31"/>
            <x v="32"/>
            <x v="33"/>
            <x v="34"/>
            <x v="35"/>
            <x v="36"/>
            <x v="37"/>
          </reference>
        </references>
      </pivotArea>
    </format>
    <format dxfId="171">
      <pivotArea dataOnly="0" labelOnly="1" grandRow="1" outline="0" fieldPosition="0"/>
    </format>
    <format dxfId="170">
      <pivotArea type="origin" dataOnly="0" labelOnly="1" outline="0" fieldPosition="0"/>
    </format>
    <format dxfId="169">
      <pivotArea field="1" type="button" dataOnly="0" labelOnly="1" outline="0" axis="axisRow" fieldPosition="0"/>
    </format>
    <format dxfId="168">
      <pivotArea dataOnly="0" labelOnly="1" fieldPosition="0">
        <references count="1">
          <reference field="1" count="45">
            <x v="0"/>
            <x v="1"/>
            <x v="2"/>
            <x v="3"/>
            <x v="4"/>
            <x v="5"/>
            <x v="6"/>
            <x v="7"/>
            <x v="8"/>
            <x v="9"/>
            <x v="10"/>
            <x v="11"/>
            <x v="12"/>
            <x v="13"/>
            <x v="14"/>
            <x v="15"/>
            <x v="16"/>
            <x v="17"/>
            <x v="18"/>
            <x v="19"/>
            <x v="20"/>
            <x v="21"/>
            <x v="22"/>
            <x v="23"/>
            <x v="24"/>
            <x v="25"/>
            <x v="26"/>
            <x v="27"/>
            <x v="28"/>
            <x v="29"/>
            <x v="30"/>
            <x v="31"/>
            <x v="32"/>
            <x v="33"/>
            <x v="34"/>
            <x v="35"/>
            <x v="36"/>
            <x v="37"/>
            <x v="38"/>
            <x v="39"/>
            <x v="40"/>
            <x v="41"/>
            <x v="42"/>
            <x v="43"/>
            <x v="44"/>
          </reference>
        </references>
      </pivotArea>
    </format>
    <format dxfId="167">
      <pivotArea dataOnly="0" labelOnly="1" grandRow="1" outline="0" fieldPosition="0"/>
    </format>
    <format dxfId="166">
      <pivotArea type="origin" dataOnly="0" labelOnly="1" outline="0" fieldPosition="0"/>
    </format>
    <format dxfId="165">
      <pivotArea field="1" type="button" dataOnly="0" labelOnly="1" outline="0" axis="axisRow" fieldPosition="0"/>
    </format>
    <format dxfId="164">
      <pivotArea dataOnly="0" labelOnly="1" fieldPosition="0">
        <references count="1">
          <reference field="1" count="46">
            <x v="0"/>
            <x v="1"/>
            <x v="2"/>
            <x v="3"/>
            <x v="4"/>
            <x v="5"/>
            <x v="6"/>
            <x v="7"/>
            <x v="8"/>
            <x v="9"/>
            <x v="10"/>
            <x v="11"/>
            <x v="12"/>
            <x v="13"/>
            <x v="14"/>
            <x v="15"/>
            <x v="16"/>
            <x v="17"/>
            <x v="18"/>
            <x v="19"/>
            <x v="20"/>
            <x v="21"/>
            <x v="22"/>
            <x v="23"/>
            <x v="24"/>
            <x v="25"/>
            <x v="26"/>
            <x v="27"/>
            <x v="28"/>
            <x v="29"/>
            <x v="30"/>
            <x v="31"/>
            <x v="32"/>
            <x v="33"/>
            <x v="34"/>
            <x v="35"/>
            <x v="36"/>
            <x v="37"/>
            <x v="38"/>
            <x v="39"/>
            <x v="40"/>
            <x v="41"/>
            <x v="42"/>
            <x v="43"/>
            <x v="44"/>
            <x v="45"/>
          </reference>
        </references>
      </pivotArea>
    </format>
    <format dxfId="163">
      <pivotArea dataOnly="0" labelOnly="1" grandRow="1" outline="0" fieldPosition="0"/>
    </format>
    <format dxfId="162">
      <pivotArea type="origin" dataOnly="0" labelOnly="1" outline="0" fieldPosition="0"/>
    </format>
    <format dxfId="161">
      <pivotArea field="1" type="button" dataOnly="0" labelOnly="1" outline="0" axis="axisRow" fieldPosition="0"/>
    </format>
    <format dxfId="160">
      <pivotArea dataOnly="0" labelOnly="1" fieldPosition="0">
        <references count="1">
          <reference field="1" count="47">
            <x v="0"/>
            <x v="1"/>
            <x v="2"/>
            <x v="3"/>
            <x v="4"/>
            <x v="5"/>
            <x v="6"/>
            <x v="7"/>
            <x v="8"/>
            <x v="9"/>
            <x v="10"/>
            <x v="11"/>
            <x v="12"/>
            <x v="13"/>
            <x v="14"/>
            <x v="15"/>
            <x v="16"/>
            <x v="17"/>
            <x v="18"/>
            <x v="19"/>
            <x v="20"/>
            <x v="21"/>
            <x v="22"/>
            <x v="23"/>
            <x v="24"/>
            <x v="25"/>
            <x v="26"/>
            <x v="27"/>
            <x v="28"/>
            <x v="29"/>
            <x v="30"/>
            <x v="31"/>
            <x v="32"/>
            <x v="33"/>
            <x v="34"/>
            <x v="35"/>
            <x v="36"/>
            <x v="37"/>
            <x v="38"/>
            <x v="39"/>
            <x v="40"/>
            <x v="41"/>
            <x v="42"/>
            <x v="43"/>
            <x v="44"/>
            <x v="45"/>
            <x v="46"/>
          </reference>
        </references>
      </pivotArea>
    </format>
    <format dxfId="159">
      <pivotArea dataOnly="0" labelOnly="1" grandRow="1" outline="0" fieldPosition="0"/>
    </format>
    <format dxfId="158">
      <pivotArea type="origin" dataOnly="0" labelOnly="1" outline="0" fieldPosition="0"/>
    </format>
    <format dxfId="157">
      <pivotArea field="1" type="button" dataOnly="0" labelOnly="1" outline="0" axis="axisRow" fieldPosition="0"/>
    </format>
    <format dxfId="156">
      <pivotArea dataOnly="0" labelOnly="1" fieldPosition="0">
        <references count="1">
          <reference field="1" count="48">
            <x v="0"/>
            <x v="1"/>
            <x v="2"/>
            <x v="3"/>
            <x v="4"/>
            <x v="5"/>
            <x v="6"/>
            <x v="7"/>
            <x v="8"/>
            <x v="9"/>
            <x v="10"/>
            <x v="11"/>
            <x v="12"/>
            <x v="13"/>
            <x v="14"/>
            <x v="15"/>
            <x v="16"/>
            <x v="17"/>
            <x v="18"/>
            <x v="19"/>
            <x v="20"/>
            <x v="21"/>
            <x v="22"/>
            <x v="23"/>
            <x v="24"/>
            <x v="25"/>
            <x v="26"/>
            <x v="27"/>
            <x v="28"/>
            <x v="29"/>
            <x v="30"/>
            <x v="31"/>
            <x v="32"/>
            <x v="33"/>
            <x v="34"/>
            <x v="35"/>
            <x v="36"/>
            <x v="37"/>
            <x v="38"/>
            <x v="39"/>
            <x v="40"/>
            <x v="41"/>
            <x v="42"/>
            <x v="43"/>
            <x v="44"/>
            <x v="45"/>
            <x v="46"/>
            <x v="47"/>
          </reference>
        </references>
      </pivotArea>
    </format>
    <format dxfId="155">
      <pivotArea dataOnly="0" labelOnly="1" grandRow="1" outline="0" fieldPosition="0"/>
    </format>
    <format dxfId="154">
      <pivotArea type="origin" dataOnly="0" labelOnly="1" outline="0" fieldPosition="0"/>
    </format>
    <format dxfId="153">
      <pivotArea field="1" type="button" dataOnly="0" labelOnly="1" outline="0" axis="axisRow" fieldPosition="0"/>
    </format>
    <format dxfId="152">
      <pivotArea dataOnly="0" labelOnly="1" fieldPosition="0">
        <references count="1">
          <reference field="1" count="49">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reference>
        </references>
      </pivotArea>
    </format>
    <format dxfId="151">
      <pivotArea dataOnly="0" labelOnly="1" grandRow="1" outline="0" fieldPosition="0"/>
    </format>
    <format dxfId="150">
      <pivotArea type="origin" dataOnly="0" labelOnly="1" outline="0" fieldPosition="0"/>
    </format>
    <format dxfId="149">
      <pivotArea field="1" type="button" dataOnly="0" labelOnly="1" outline="0" axis="axisRow" fieldPosition="0"/>
    </format>
    <format dxfId="148">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47">
      <pivotArea dataOnly="0" labelOnly="1" grandRow="1" outline="0" fieldPosition="0"/>
    </format>
    <format dxfId="146">
      <pivotArea type="origin" dataOnly="0" labelOnly="1" outline="0" fieldPosition="0"/>
    </format>
    <format dxfId="145">
      <pivotArea field="1" type="button" dataOnly="0" labelOnly="1" outline="0" axis="axisRow" fieldPosition="0"/>
    </format>
    <format dxfId="144">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43">
      <pivotArea dataOnly="0" labelOnly="1" fieldPosition="0">
        <references count="1">
          <reference field="1" count="1">
            <x v="50"/>
          </reference>
        </references>
      </pivotArea>
    </format>
    <format dxfId="142">
      <pivotArea dataOnly="0" labelOnly="1" grandRow="1" outline="0" fieldPosition="0"/>
    </format>
    <format dxfId="141">
      <pivotArea type="origin" dataOnly="0" labelOnly="1" outline="0" fieldPosition="0"/>
    </format>
    <format dxfId="140">
      <pivotArea field="1" type="button" dataOnly="0" labelOnly="1" outline="0" axis="axisRow" fieldPosition="0"/>
    </format>
    <format dxfId="139">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38">
      <pivotArea dataOnly="0" labelOnly="1" fieldPosition="0">
        <references count="1">
          <reference field="1" count="2">
            <x v="50"/>
            <x v="51"/>
          </reference>
        </references>
      </pivotArea>
    </format>
    <format dxfId="137">
      <pivotArea dataOnly="0" labelOnly="1" grandRow="1" outline="0" fieldPosition="0"/>
    </format>
    <format dxfId="136">
      <pivotArea type="origin" dataOnly="0" labelOnly="1" outline="0" fieldPosition="0"/>
    </format>
    <format dxfId="135">
      <pivotArea field="1" type="button" dataOnly="0" labelOnly="1" outline="0" axis="axisRow" fieldPosition="0"/>
    </format>
    <format dxfId="134">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33">
      <pivotArea dataOnly="0" labelOnly="1" fieldPosition="0">
        <references count="1">
          <reference field="1" count="3">
            <x v="50"/>
            <x v="51"/>
            <x v="52"/>
          </reference>
        </references>
      </pivotArea>
    </format>
    <format dxfId="132">
      <pivotArea dataOnly="0" labelOnly="1" grandRow="1" outline="0" fieldPosition="0"/>
    </format>
    <format dxfId="131">
      <pivotArea type="origin" dataOnly="0" labelOnly="1" outline="0" fieldPosition="0"/>
    </format>
    <format dxfId="130">
      <pivotArea field="1" type="button" dataOnly="0" labelOnly="1" outline="0" axis="axisRow" fieldPosition="0"/>
    </format>
    <format dxfId="129">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8">
      <pivotArea dataOnly="0" labelOnly="1" fieldPosition="0">
        <references count="1">
          <reference field="1" count="4">
            <x v="50"/>
            <x v="51"/>
            <x v="52"/>
            <x v="53"/>
          </reference>
        </references>
      </pivotArea>
    </format>
    <format dxfId="127">
      <pivotArea dataOnly="0" labelOnly="1" grandRow="1" outline="0" fieldPosition="0"/>
    </format>
    <format dxfId="126">
      <pivotArea type="origin" dataOnly="0" labelOnly="1" outline="0" fieldPosition="0"/>
    </format>
    <format dxfId="125">
      <pivotArea field="1" type="button" dataOnly="0" labelOnly="1" outline="0" axis="axisRow" fieldPosition="0"/>
    </format>
    <format dxfId="124">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3">
      <pivotArea dataOnly="0" labelOnly="1" fieldPosition="0">
        <references count="1">
          <reference field="1" count="5">
            <x v="50"/>
            <x v="51"/>
            <x v="52"/>
            <x v="53"/>
            <x v="54"/>
          </reference>
        </references>
      </pivotArea>
    </format>
    <format dxfId="122">
      <pivotArea dataOnly="0" labelOnly="1" grandRow="1" outline="0" fieldPosition="0"/>
    </format>
    <format dxfId="121">
      <pivotArea type="origin" dataOnly="0" labelOnly="1" outline="0" fieldPosition="0"/>
    </format>
    <format dxfId="120">
      <pivotArea field="1" type="button" dataOnly="0" labelOnly="1" outline="0" axis="axisRow" fieldPosition="0"/>
    </format>
    <format dxfId="119">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18">
      <pivotArea dataOnly="0" labelOnly="1" fieldPosition="0">
        <references count="1">
          <reference field="1" count="6">
            <x v="50"/>
            <x v="51"/>
            <x v="52"/>
            <x v="53"/>
            <x v="54"/>
            <x v="55"/>
          </reference>
        </references>
      </pivotArea>
    </format>
    <format dxfId="117">
      <pivotArea dataOnly="0" labelOnly="1" grandRow="1" outline="0" fieldPosition="0"/>
    </format>
    <format dxfId="116">
      <pivotArea dataOnly="0" labelOnly="1" fieldPosition="0">
        <references count="1">
          <reference field="1" count="1">
            <x v="56"/>
          </reference>
        </references>
      </pivotArea>
    </format>
    <format dxfId="115">
      <pivotArea dataOnly="0" labelOnly="1" fieldPosition="0">
        <references count="1">
          <reference field="1" count="1">
            <x v="57"/>
          </reference>
        </references>
      </pivotArea>
    </format>
    <format dxfId="114">
      <pivotArea dataOnly="0" labelOnly="1" fieldPosition="0">
        <references count="1">
          <reference field="1" count="1">
            <x v="58"/>
          </reference>
        </references>
      </pivotArea>
    </format>
    <format dxfId="113">
      <pivotArea type="origin" dataOnly="0" labelOnly="1" outline="0" fieldPosition="0"/>
    </format>
    <format dxfId="112">
      <pivotArea field="1" type="button" dataOnly="0" labelOnly="1" outline="0" axis="axisRow" fieldPosition="0"/>
    </format>
    <format dxfId="111">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10">
      <pivotArea dataOnly="0" labelOnly="1" fieldPosition="0">
        <references count="1">
          <reference field="1" count="11">
            <x v="50"/>
            <x v="51"/>
            <x v="52"/>
            <x v="53"/>
            <x v="54"/>
            <x v="55"/>
            <x v="56"/>
            <x v="57"/>
            <x v="58"/>
            <x v="59"/>
            <x v="60"/>
          </reference>
        </references>
      </pivotArea>
    </format>
    <format dxfId="109">
      <pivotArea dataOnly="0" labelOnly="1" grandRow="1" outline="0" fieldPosition="0"/>
    </format>
    <format dxfId="108">
      <pivotArea type="origin" dataOnly="0" labelOnly="1" outline="0" fieldPosition="0"/>
    </format>
    <format dxfId="107">
      <pivotArea field="1" type="button" dataOnly="0" labelOnly="1" outline="0" axis="axisRow" fieldPosition="0"/>
    </format>
    <format dxfId="106">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05">
      <pivotArea dataOnly="0" labelOnly="1" fieldPosition="0">
        <references count="1">
          <reference field="1" count="12">
            <x v="50"/>
            <x v="51"/>
            <x v="52"/>
            <x v="53"/>
            <x v="54"/>
            <x v="55"/>
            <x v="56"/>
            <x v="57"/>
            <x v="58"/>
            <x v="59"/>
            <x v="60"/>
            <x v="61"/>
          </reference>
        </references>
      </pivotArea>
    </format>
    <format dxfId="104">
      <pivotArea dataOnly="0" labelOnly="1" grandRow="1" outline="0" fieldPosition="0"/>
    </format>
    <format dxfId="103">
      <pivotArea dataOnly="0" labelOnly="1" fieldPosition="0">
        <references count="1">
          <reference field="1" count="1">
            <x v="62"/>
          </reference>
        </references>
      </pivotArea>
    </format>
    <format dxfId="102">
      <pivotArea dataOnly="0" labelOnly="1" fieldPosition="0">
        <references count="1">
          <reference field="1" count="1">
            <x v="63"/>
          </reference>
        </references>
      </pivotArea>
    </format>
    <format dxfId="101">
      <pivotArea dataOnly="0" labelOnly="1" fieldPosition="0">
        <references count="1">
          <reference field="1" count="1">
            <x v="64"/>
          </reference>
        </references>
      </pivotArea>
    </format>
    <format dxfId="100">
      <pivotArea dataOnly="0" labelOnly="1" fieldPosition="0">
        <references count="1">
          <reference field="1" count="1">
            <x v="66"/>
          </reference>
        </references>
      </pivotArea>
    </format>
    <format dxfId="99">
      <pivotArea dataOnly="0" labelOnly="1" fieldPosition="0">
        <references count="1">
          <reference field="1" count="1">
            <x v="67"/>
          </reference>
        </references>
      </pivotArea>
    </format>
    <format dxfId="98">
      <pivotArea dataOnly="0" labelOnly="1" fieldPosition="0">
        <references count="1">
          <reference field="1" count="1">
            <x v="65"/>
          </reference>
        </references>
      </pivotArea>
    </format>
    <format dxfId="97">
      <pivotArea dataOnly="0" labelOnly="1" fieldPosition="0">
        <references count="1">
          <reference field="1" count="1">
            <x v="68"/>
          </reference>
        </references>
      </pivotArea>
    </format>
    <format dxfId="96">
      <pivotArea dataOnly="0" labelOnly="1" fieldPosition="0">
        <references count="1">
          <reference field="1" count="1">
            <x v="69"/>
          </reference>
        </references>
      </pivotArea>
    </format>
  </formats>
  <chartFormats count="6">
    <chartFormat chart="0" format="0" series="1">
      <pivotArea type="data" outline="0" fieldPosition="0">
        <references count="2">
          <reference field="4294967294" count="1" selected="0">
            <x v="0"/>
          </reference>
          <reference field="6" count="1" selected="0">
            <x v="0"/>
          </reference>
        </references>
      </pivotArea>
    </chartFormat>
    <chartFormat chart="0" format="1" series="1">
      <pivotArea type="data" outline="0" fieldPosition="0">
        <references count="2">
          <reference field="4294967294" count="1" selected="0">
            <x v="0"/>
          </reference>
          <reference field="6" count="1" selected="0">
            <x v="1"/>
          </reference>
        </references>
      </pivotArea>
    </chartFormat>
    <chartFormat chart="0" format="2" series="1">
      <pivotArea type="data" outline="0" fieldPosition="0">
        <references count="2">
          <reference field="4294967294" count="1" selected="0">
            <x v="0"/>
          </reference>
          <reference field="6" count="1" selected="0">
            <x v="2"/>
          </reference>
        </references>
      </pivotArea>
    </chartFormat>
    <chartFormat chart="0" format="3" series="1">
      <pivotArea type="data" outline="0" fieldPosition="0">
        <references count="2">
          <reference field="4294967294" count="1" selected="0">
            <x v="0"/>
          </reference>
          <reference field="6" count="1" selected="0">
            <x v="3"/>
          </reference>
        </references>
      </pivotArea>
    </chartFormat>
    <chartFormat chart="0" format="4" series="1">
      <pivotArea type="data" outline="0" fieldPosition="0">
        <references count="2">
          <reference field="4294967294" count="1" selected="0">
            <x v="0"/>
          </reference>
          <reference field="6" count="1" selected="0">
            <x v="4"/>
          </reference>
        </references>
      </pivotArea>
    </chartFormat>
    <chartFormat chart="0" format="5" series="1">
      <pivotArea type="data" outline="0" fieldPosition="0">
        <references count="2">
          <reference field="4294967294" count="1" selected="0">
            <x v="0"/>
          </reference>
          <reference field="6" count="1" selected="0">
            <x v="5"/>
          </reference>
        </references>
      </pivotArea>
    </chartFormat>
  </chart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PivotTable1" cacheId="0" applyNumberFormats="0" applyBorderFormats="0" applyFontFormats="0" applyPatternFormats="0" applyAlignmentFormats="0" applyWidthHeightFormats="1" dataCaption="Values" updatedVersion="4" minRefreshableVersion="3" useAutoFormatting="1" itemPrintTitles="1" createdVersion="6" indent="0" outline="1" outlineData="1" multipleFieldFilters="0" chartFormat="2">
  <location ref="A20:D91" firstHeaderRow="1" firstDataRow="2" firstDataCol="1"/>
  <pivotFields count="8">
    <pivotField showAll="0"/>
    <pivotField axis="axisRow" showAll="0" sortType="ascending">
      <items count="71">
        <item x="0"/>
        <item x="1"/>
        <item x="2"/>
        <item x="3"/>
        <item x="4"/>
        <item x="5"/>
        <item x="7"/>
        <item x="6"/>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h="1" x="69"/>
        <item t="default"/>
      </items>
    </pivotField>
    <pivotField showAll="0"/>
    <pivotField showAll="0"/>
    <pivotField showAll="0"/>
    <pivotField showAll="0"/>
    <pivotField axis="axisCol" dataField="1" showAll="0">
      <items count="4">
        <item x="0"/>
        <item x="1"/>
        <item h="1" x="2"/>
        <item t="default"/>
      </items>
    </pivotField>
    <pivotField showAll="0"/>
  </pivotFields>
  <rowFields count="1">
    <field x="1"/>
  </rowFields>
  <rowItems count="7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t="grand">
      <x/>
    </i>
  </rowItems>
  <colFields count="1">
    <field x="6"/>
  </colFields>
  <colItems count="3">
    <i>
      <x/>
    </i>
    <i>
      <x v="1"/>
    </i>
    <i t="grand">
      <x/>
    </i>
  </colItems>
  <dataFields count="1">
    <dataField name="Count of Remarks" fld="6" subtotal="count" baseField="0" baseItem="0"/>
  </dataFields>
  <formats count="92">
    <format dxfId="91">
      <pivotArea type="origin" dataOnly="0" labelOnly="1" outline="0" fieldPosition="0"/>
    </format>
    <format dxfId="90">
      <pivotArea field="1" type="button" dataOnly="0" labelOnly="1" outline="0" axis="axisRow" fieldPosition="0"/>
    </format>
    <format dxfId="89">
      <pivotArea dataOnly="0" labelOnly="1" grandRow="1" outline="0" fieldPosition="0"/>
    </format>
    <format dxfId="88">
      <pivotArea type="origin" dataOnly="0" labelOnly="1" outline="0" fieldPosition="0"/>
    </format>
    <format dxfId="87">
      <pivotArea field="1" type="button" dataOnly="0" labelOnly="1" outline="0" axis="axisRow" fieldPosition="0"/>
    </format>
    <format dxfId="86">
      <pivotArea dataOnly="0" labelOnly="1" grandRow="1" outline="0" fieldPosition="0"/>
    </format>
    <format dxfId="85">
      <pivotArea type="origin" dataOnly="0" labelOnly="1" outline="0" fieldPosition="0"/>
    </format>
    <format dxfId="84">
      <pivotArea field="1" type="button" dataOnly="0" labelOnly="1" outline="0" axis="axisRow" fieldPosition="0"/>
    </format>
    <format dxfId="83">
      <pivotArea dataOnly="0" labelOnly="1" grandRow="1" outline="0" fieldPosition="0"/>
    </format>
    <format dxfId="82">
      <pivotArea type="origin" dataOnly="0" labelOnly="1" outline="0" fieldPosition="0"/>
    </format>
    <format dxfId="81">
      <pivotArea field="1" type="button" dataOnly="0" labelOnly="1" outline="0" axis="axisRow" fieldPosition="0"/>
    </format>
    <format dxfId="80">
      <pivotArea dataOnly="0" labelOnly="1" grandRow="1" outline="0" fieldPosition="0"/>
    </format>
    <format dxfId="79">
      <pivotArea type="origin" dataOnly="0" labelOnly="1" outline="0" fieldPosition="0"/>
    </format>
    <format dxfId="78">
      <pivotArea field="1" type="button" dataOnly="0" labelOnly="1" outline="0" axis="axisRow" fieldPosition="0"/>
    </format>
    <format dxfId="77">
      <pivotArea dataOnly="0" labelOnly="1" grandRow="1" outline="0" fieldPosition="0"/>
    </format>
    <format dxfId="76">
      <pivotArea type="origin" dataOnly="0" labelOnly="1" outline="0" fieldPosition="0"/>
    </format>
    <format dxfId="75">
      <pivotArea field="1" type="button" dataOnly="0" labelOnly="1" outline="0" axis="axisRow" fieldPosition="0"/>
    </format>
    <format dxfId="74">
      <pivotArea dataOnly="0" labelOnly="1" grandRow="1" outline="0" fieldPosition="0"/>
    </format>
    <format dxfId="73">
      <pivotArea type="origin" dataOnly="0" labelOnly="1" outline="0" fieldPosition="0"/>
    </format>
    <format dxfId="72">
      <pivotArea field="1" type="button" dataOnly="0" labelOnly="1" outline="0" axis="axisRow" fieldPosition="0"/>
    </format>
    <format dxfId="71">
      <pivotArea dataOnly="0" labelOnly="1" grandRow="1" outline="0" fieldPosition="0"/>
    </format>
    <format dxfId="70">
      <pivotArea type="origin" dataOnly="0" labelOnly="1" outline="0" fieldPosition="0"/>
    </format>
    <format dxfId="69">
      <pivotArea field="1" type="button" dataOnly="0" labelOnly="1" outline="0" axis="axisRow" fieldPosition="0"/>
    </format>
    <format dxfId="68">
      <pivotArea dataOnly="0" labelOnly="1" grandRow="1" outline="0" fieldPosition="0"/>
    </format>
    <format dxfId="67">
      <pivotArea type="origin" dataOnly="0" labelOnly="1" outline="0" fieldPosition="0"/>
    </format>
    <format dxfId="66">
      <pivotArea field="1" type="button" dataOnly="0" labelOnly="1" outline="0" axis="axisRow" fieldPosition="0"/>
    </format>
    <format dxfId="65">
      <pivotArea dataOnly="0" labelOnly="1" grandRow="1" outline="0" fieldPosition="0"/>
    </format>
    <format dxfId="64">
      <pivotArea type="origin" dataOnly="0" labelOnly="1" outline="0" fieldPosition="0"/>
    </format>
    <format dxfId="63">
      <pivotArea field="1" type="button" dataOnly="0" labelOnly="1" outline="0" axis="axisRow" fieldPosition="0"/>
    </format>
    <format dxfId="62">
      <pivotArea dataOnly="0" labelOnly="1" grandRow="1" outline="0" fieldPosition="0"/>
    </format>
    <format dxfId="61">
      <pivotArea type="origin" dataOnly="0" labelOnly="1" outline="0" fieldPosition="0"/>
    </format>
    <format dxfId="60">
      <pivotArea field="1" type="button" dataOnly="0" labelOnly="1" outline="0" axis="axisRow" fieldPosition="0"/>
    </format>
    <format dxfId="59">
      <pivotArea dataOnly="0" labelOnly="1" grandRow="1" outline="0" fieldPosition="0"/>
    </format>
    <format dxfId="58">
      <pivotArea type="origin" dataOnly="0" labelOnly="1" outline="0" fieldPosition="0"/>
    </format>
    <format dxfId="57">
      <pivotArea field="1" type="button" dataOnly="0" labelOnly="1" outline="0" axis="axisRow" fieldPosition="0"/>
    </format>
    <format dxfId="56">
      <pivotArea dataOnly="0" labelOnly="1" grandRow="1" outline="0" fieldPosition="0"/>
    </format>
    <format dxfId="55">
      <pivotArea type="origin" dataOnly="0" labelOnly="1" outline="0" fieldPosition="0"/>
    </format>
    <format dxfId="54">
      <pivotArea field="1" type="button" dataOnly="0" labelOnly="1" outline="0" axis="axisRow" fieldPosition="0"/>
    </format>
    <format dxfId="53">
      <pivotArea dataOnly="0" labelOnly="1" grandRow="1" outline="0" fieldPosition="0"/>
    </format>
    <format dxfId="52">
      <pivotArea type="origin" dataOnly="0" labelOnly="1" outline="0" fieldPosition="0"/>
    </format>
    <format dxfId="51">
      <pivotArea field="1" type="button" dataOnly="0" labelOnly="1" outline="0" axis="axisRow" fieldPosition="0"/>
    </format>
    <format dxfId="50">
      <pivotArea dataOnly="0" labelOnly="1" grandRow="1" outline="0" fieldPosition="0"/>
    </format>
    <format dxfId="49">
      <pivotArea grandRow="1" outline="0" collapsedLevelsAreSubtotals="1" fieldPosition="0"/>
    </format>
    <format dxfId="48">
      <pivotArea dataOnly="0" labelOnly="1" grandRow="1" outline="0" fieldPosition="0"/>
    </format>
    <format dxfId="47">
      <pivotArea type="origin" dataOnly="0" labelOnly="1" outline="0" fieldPosition="0"/>
    </format>
    <format dxfId="46">
      <pivotArea field="1" type="button" dataOnly="0" labelOnly="1" outline="0" axis="axisRow" fieldPosition="0"/>
    </format>
    <format dxfId="45">
      <pivotArea dataOnly="0" labelOnly="1" grandRow="1" outline="0" fieldPosition="0"/>
    </format>
    <format dxfId="44">
      <pivotArea type="origin" dataOnly="0" labelOnly="1" outline="0" fieldPosition="0"/>
    </format>
    <format dxfId="43">
      <pivotArea field="1" type="button" dataOnly="0" labelOnly="1" outline="0" axis="axisRow" fieldPosition="0"/>
    </format>
    <format dxfId="42">
      <pivotArea dataOnly="0" labelOnly="1" grandRow="1" outline="0" fieldPosition="0"/>
    </format>
    <format dxfId="41">
      <pivotArea grandRow="1" outline="0" collapsedLevelsAreSubtotals="1" fieldPosition="0"/>
    </format>
    <format dxfId="40">
      <pivotArea grandRow="1" outline="0" collapsedLevelsAreSubtotals="1" fieldPosition="0"/>
    </format>
    <format dxfId="39">
      <pivotArea outline="0" collapsedLevelsAreSubtotals="1" fieldPosition="0"/>
    </format>
    <format dxfId="38">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7">
      <pivotArea dataOnly="0" labelOnly="1" fieldPosition="0">
        <references count="1">
          <reference field="1" count="8">
            <x v="50"/>
            <x v="51"/>
            <x v="52"/>
            <x v="53"/>
            <x v="54"/>
            <x v="55"/>
            <x v="56"/>
            <x v="57"/>
          </reference>
        </references>
      </pivotArea>
    </format>
    <format dxfId="36">
      <pivotArea dataOnly="0" labelOnly="1" grandRow="1" outline="0" fieldPosition="0"/>
    </format>
    <format dxfId="35">
      <pivotArea type="origin" dataOnly="0" labelOnly="1" outline="0" fieldPosition="0"/>
    </format>
    <format dxfId="34">
      <pivotArea field="1" type="button" dataOnly="0" labelOnly="1" outline="0" axis="axisRow" fieldPosition="0"/>
    </format>
    <format dxfId="33">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2">
      <pivotArea dataOnly="0" labelOnly="1" fieldPosition="0">
        <references count="1">
          <reference field="1" count="8">
            <x v="50"/>
            <x v="51"/>
            <x v="52"/>
            <x v="53"/>
            <x v="54"/>
            <x v="55"/>
            <x v="56"/>
            <x v="57"/>
          </reference>
        </references>
      </pivotArea>
    </format>
    <format dxfId="31">
      <pivotArea dataOnly="0" labelOnly="1" grandRow="1" outline="0" fieldPosition="0"/>
    </format>
    <format dxfId="30">
      <pivotArea type="origin" dataOnly="0" labelOnly="1" outline="0" fieldPosition="0"/>
    </format>
    <format dxfId="29">
      <pivotArea field="1" type="button" dataOnly="0" labelOnly="1" outline="0" axis="axisRow" fieldPosition="0"/>
    </format>
    <format dxfId="28">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7">
      <pivotArea dataOnly="0" labelOnly="1" fieldPosition="0">
        <references count="1">
          <reference field="1" count="9">
            <x v="50"/>
            <x v="51"/>
            <x v="52"/>
            <x v="53"/>
            <x v="54"/>
            <x v="55"/>
            <x v="56"/>
            <x v="57"/>
            <x v="58"/>
          </reference>
        </references>
      </pivotArea>
    </format>
    <format dxfId="26">
      <pivotArea dataOnly="0" labelOnly="1" grandRow="1" outline="0" fieldPosition="0"/>
    </format>
    <format dxfId="25">
      <pivotArea dataOnly="0" fieldPosition="0">
        <references count="1">
          <reference field="1" count="2">
            <x v="57"/>
            <x v="58"/>
          </reference>
        </references>
      </pivotArea>
    </format>
    <format dxfId="24">
      <pivotArea type="origin" dataOnly="0" labelOnly="1" outline="0" fieldPosition="0"/>
    </format>
    <format dxfId="23">
      <pivotArea field="1" type="button" dataOnly="0" labelOnly="1" outline="0" axis="axisRow" fieldPosition="0"/>
    </format>
    <format dxfId="22">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1">
      <pivotArea dataOnly="0" labelOnly="1" fieldPosition="0">
        <references count="1">
          <reference field="1" count="10">
            <x v="50"/>
            <x v="51"/>
            <x v="52"/>
            <x v="53"/>
            <x v="54"/>
            <x v="55"/>
            <x v="56"/>
            <x v="57"/>
            <x v="58"/>
            <x v="59"/>
          </reference>
        </references>
      </pivotArea>
    </format>
    <format dxfId="20">
      <pivotArea dataOnly="0" labelOnly="1" grandRow="1" outline="0" fieldPosition="0"/>
    </format>
    <format dxfId="19">
      <pivotArea dataOnly="0" fieldPosition="0">
        <references count="1">
          <reference field="1" count="3">
            <x v="57"/>
            <x v="58"/>
            <x v="59"/>
          </reference>
        </references>
      </pivotArea>
    </format>
    <format dxfId="18">
      <pivotArea collapsedLevelsAreSubtotals="1" fieldPosition="0">
        <references count="2">
          <reference field="1" count="3">
            <x v="58"/>
            <x v="59"/>
            <x v="60"/>
          </reference>
          <reference field="6" count="1" selected="0">
            <x v="0"/>
          </reference>
        </references>
      </pivotArea>
    </format>
    <format dxfId="17">
      <pivotArea dataOnly="0" labelOnly="1" fieldPosition="0">
        <references count="1">
          <reference field="1" count="3">
            <x v="58"/>
            <x v="59"/>
            <x v="60"/>
          </reference>
        </references>
      </pivotArea>
    </format>
    <format dxfId="16">
      <pivotArea dataOnly="0" labelOnly="1" fieldPosition="0">
        <references count="1">
          <reference field="1" count="1">
            <x v="60"/>
          </reference>
        </references>
      </pivotArea>
    </format>
    <format dxfId="15">
      <pivotArea dataOnly="0" labelOnly="1" fieldPosition="0">
        <references count="1">
          <reference field="1" count="1">
            <x v="61"/>
          </reference>
        </references>
      </pivotArea>
    </format>
    <format dxfId="14">
      <pivotArea dataOnly="0" labelOnly="1" fieldPosition="0">
        <references count="1">
          <reference field="1" count="1">
            <x v="61"/>
          </reference>
        </references>
      </pivotArea>
    </format>
    <format dxfId="13">
      <pivotArea dataOnly="0" labelOnly="1" fieldPosition="0">
        <references count="1">
          <reference field="1" count="1">
            <x v="62"/>
          </reference>
        </references>
      </pivotArea>
    </format>
    <format dxfId="12">
      <pivotArea dataOnly="0" labelOnly="1" fieldPosition="0">
        <references count="1">
          <reference field="1" count="2">
            <x v="61"/>
            <x v="62"/>
          </reference>
        </references>
      </pivotArea>
    </format>
    <format dxfId="11">
      <pivotArea dataOnly="0" labelOnly="1" fieldPosition="0">
        <references count="1">
          <reference field="1" count="2">
            <x v="62"/>
            <x v="63"/>
          </reference>
        </references>
      </pivotArea>
    </format>
    <format dxfId="10">
      <pivotArea dataOnly="0" labelOnly="1" fieldPosition="0">
        <references count="1">
          <reference field="1" count="2">
            <x v="62"/>
            <x v="63"/>
          </reference>
        </references>
      </pivotArea>
    </format>
    <format dxfId="9">
      <pivotArea dataOnly="0" labelOnly="1" fieldPosition="0">
        <references count="1">
          <reference field="1" count="1">
            <x v="63"/>
          </reference>
        </references>
      </pivotArea>
    </format>
    <format dxfId="8">
      <pivotArea dataOnly="0" labelOnly="1" fieldPosition="0">
        <references count="1">
          <reference field="1" count="1">
            <x v="64"/>
          </reference>
        </references>
      </pivotArea>
    </format>
    <format dxfId="7">
      <pivotArea dataOnly="0" labelOnly="1" fieldPosition="0">
        <references count="1">
          <reference field="1" count="2">
            <x v="63"/>
            <x v="64"/>
          </reference>
        </references>
      </pivotArea>
    </format>
    <format dxfId="6">
      <pivotArea dataOnly="0" labelOnly="1" fieldPosition="0">
        <references count="1">
          <reference field="1" count="1">
            <x v="64"/>
          </reference>
        </references>
      </pivotArea>
    </format>
    <format dxfId="5">
      <pivotArea dataOnly="0" labelOnly="1" fieldPosition="0">
        <references count="1">
          <reference field="1" count="1">
            <x v="65"/>
          </reference>
        </references>
      </pivotArea>
    </format>
    <format dxfId="4">
      <pivotArea dataOnly="0" labelOnly="1" fieldPosition="0">
        <references count="1">
          <reference field="1" count="1">
            <x v="66"/>
          </reference>
        </references>
      </pivotArea>
    </format>
    <format dxfId="3">
      <pivotArea dataOnly="0" labelOnly="1" fieldPosition="0">
        <references count="1">
          <reference field="1" count="1">
            <x v="65"/>
          </reference>
        </references>
      </pivotArea>
    </format>
    <format dxfId="2">
      <pivotArea dataOnly="0" labelOnly="1" fieldPosition="0">
        <references count="1">
          <reference field="1" count="1">
            <x v="67"/>
          </reference>
        </references>
      </pivotArea>
    </format>
    <format dxfId="1">
      <pivotArea dataOnly="0" labelOnly="1" fieldPosition="0">
        <references count="1">
          <reference field="1" count="1">
            <x v="68"/>
          </reference>
        </references>
      </pivotArea>
    </format>
    <format dxfId="0">
      <pivotArea dataOnly="0" labelOnly="1" fieldPosition="0">
        <references count="1">
          <reference field="1" count="3">
            <x v="66"/>
            <x v="67"/>
            <x v="68"/>
          </reference>
        </references>
      </pivotArea>
    </format>
  </formats>
  <chartFormats count="3">
    <chartFormat chart="1" format="28" series="1">
      <pivotArea type="data" outline="0" fieldPosition="0">
        <references count="2">
          <reference field="4294967294" count="1" selected="0">
            <x v="0"/>
          </reference>
          <reference field="6" count="1" selected="0">
            <x v="0"/>
          </reference>
        </references>
      </pivotArea>
    </chartFormat>
    <chartFormat chart="1" format="29" series="1">
      <pivotArea type="data" outline="0" fieldPosition="0">
        <references count="2">
          <reference field="4294967294" count="1" selected="0">
            <x v="0"/>
          </reference>
          <reference field="6" count="1" selected="0">
            <x v="1"/>
          </reference>
        </references>
      </pivotArea>
    </chartFormat>
    <chartFormat chart="1" format="30" series="1">
      <pivotArea type="data" outline="0" fieldPosition="0">
        <references count="2">
          <reference field="4294967294" count="1" selected="0">
            <x v="0"/>
          </reference>
          <reference field="6"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600-000001000000}" name="PivotTable2" cacheId="1" applyNumberFormats="0" applyBorderFormats="0" applyFontFormats="0" applyPatternFormats="0" applyAlignmentFormats="0" applyWidthHeightFormats="1" dataCaption="Values" updatedVersion="4" minRefreshableVersion="3" useAutoFormatting="1" itemPrintTitles="1" createdVersion="6" indent="0" outline="1" outlineData="1" multipleFieldFilters="0">
  <location ref="F21:I91" firstHeaderRow="0" firstDataRow="1" firstDataCol="1"/>
  <pivotFields count="10">
    <pivotField axis="axisRow" numFmtId="167" showAll="0" sortType="ascending">
      <items count="72">
        <item x="0"/>
        <item x="3"/>
        <item x="1"/>
        <item x="2"/>
        <item x="4"/>
        <item x="5"/>
        <item x="6"/>
        <item x="7"/>
        <item x="9"/>
        <item x="8"/>
        <item x="10"/>
        <item x="11"/>
        <item x="12"/>
        <item x="13"/>
        <item x="14"/>
        <item x="16"/>
        <item x="15"/>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h="1" x="67"/>
        <item x="65"/>
        <item x="66"/>
        <item x="68"/>
        <item x="69"/>
        <item h="1" x="70"/>
        <item t="default"/>
      </items>
    </pivotField>
    <pivotField showAll="0"/>
    <pivotField showAll="0"/>
    <pivotField showAll="0"/>
    <pivotField showAll="0"/>
    <pivotField showAll="0"/>
    <pivotField showAll="0"/>
    <pivotField dataField="1" showAll="0"/>
    <pivotField dataField="1" showAll="0"/>
    <pivotField dataField="1" showAll="0"/>
  </pivotFields>
  <rowFields count="1">
    <field x="0"/>
  </rowFields>
  <rowItems count="7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6"/>
    </i>
    <i>
      <x v="67"/>
    </i>
    <i>
      <x v="68"/>
    </i>
    <i>
      <x v="69"/>
    </i>
    <i t="grand">
      <x/>
    </i>
  </rowItems>
  <colFields count="1">
    <field x="-2"/>
  </colFields>
  <colItems count="3">
    <i>
      <x/>
    </i>
    <i i="1">
      <x v="1"/>
    </i>
    <i i="2">
      <x v="2"/>
    </i>
  </colItems>
  <dataFields count="3">
    <dataField name="Sum of Retest" fld="7" baseField="0" baseItem="0"/>
    <dataField name="Sum of Replace Blank" fld="8" baseField="0" baseItem="0"/>
    <dataField name="Sum of Replace Injector" fld="9" baseField="0" baseItem="0"/>
  </dataFields>
  <formats count="4">
    <format dxfId="95">
      <pivotArea type="all" dataOnly="0" outline="0" fieldPosition="0"/>
    </format>
    <format dxfId="94">
      <pivotArea outline="0" collapsedLevelsAreSubtotals="1" fieldPosition="0"/>
    </format>
    <format dxfId="93">
      <pivotArea dataOnly="0" labelOnly="1" grandRow="1" outline="0" fieldPosition="0"/>
    </format>
    <format dxfId="92">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ivotTable" Target="../pivotTables/pivotTable3.xml"/><Relationship Id="rId1" Type="http://schemas.openxmlformats.org/officeDocument/2006/relationships/pivotTable" Target="../pivotTables/pivotTable2.xm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50"/>
  </sheetPr>
  <dimension ref="A1:M1211"/>
  <sheetViews>
    <sheetView zoomScale="130" zoomScaleNormal="130" workbookViewId="0">
      <pane xSplit="2" ySplit="4" topLeftCell="C961" activePane="bottomRight" state="frozen"/>
      <selection pane="topRight" activeCell="C1" sqref="C1"/>
      <selection pane="bottomLeft" activeCell="A5" sqref="A5"/>
      <selection pane="bottomRight" activeCell="D961" sqref="D961"/>
    </sheetView>
  </sheetViews>
  <sheetFormatPr defaultColWidth="11.7109375" defaultRowHeight="14.25" x14ac:dyDescent="0.2"/>
  <cols>
    <col min="1" max="1" width="7.28515625" style="189" customWidth="1"/>
    <col min="2" max="2" width="13.140625" style="35" customWidth="1"/>
    <col min="3" max="3" width="14.42578125" style="27" bestFit="1" customWidth="1"/>
    <col min="4" max="4" width="9.7109375" style="95" customWidth="1"/>
    <col min="5" max="5" width="12.140625" style="27" customWidth="1"/>
    <col min="6" max="6" width="8.42578125" style="27" customWidth="1"/>
    <col min="7" max="7" width="25.42578125" style="222" customWidth="1"/>
    <col min="8" max="8" width="31.5703125" style="222" bestFit="1" customWidth="1"/>
    <col min="9" max="10" width="21.7109375" style="10" customWidth="1"/>
    <col min="11" max="11" width="10.28515625" style="10" customWidth="1"/>
    <col min="12" max="12" width="5.7109375" style="10" bestFit="1" customWidth="1"/>
    <col min="13" max="13" width="20.42578125" style="10" bestFit="1" customWidth="1"/>
    <col min="14" max="14" width="11.7109375" style="10"/>
    <col min="15" max="15" width="18.28515625" style="10" bestFit="1" customWidth="1"/>
    <col min="16" max="16384" width="11.7109375" style="10"/>
  </cols>
  <sheetData>
    <row r="1" spans="1:10" ht="18.75" x14ac:dyDescent="0.3">
      <c r="A1" s="184" t="s">
        <v>3</v>
      </c>
      <c r="B1" s="42"/>
      <c r="C1" s="9"/>
      <c r="D1" s="190"/>
      <c r="E1" s="9"/>
      <c r="F1" s="9"/>
      <c r="G1" s="221"/>
    </row>
    <row r="2" spans="1:10" ht="15" x14ac:dyDescent="0.2">
      <c r="A2" s="185" t="s">
        <v>28</v>
      </c>
      <c r="B2" s="43"/>
      <c r="C2" s="20"/>
      <c r="E2" s="21"/>
      <c r="F2" s="21"/>
      <c r="G2" s="223" t="s">
        <v>29</v>
      </c>
      <c r="I2" s="21"/>
      <c r="J2" s="21"/>
    </row>
    <row r="3" spans="1:10" ht="15" x14ac:dyDescent="0.2">
      <c r="A3" s="186" t="s">
        <v>30</v>
      </c>
      <c r="C3" s="21"/>
      <c r="E3" s="21"/>
      <c r="F3" s="21"/>
      <c r="G3" s="224"/>
      <c r="H3" s="224"/>
      <c r="I3" s="239" t="s">
        <v>1329</v>
      </c>
      <c r="J3" s="239"/>
    </row>
    <row r="4" spans="1:10" s="12" customFormat="1" ht="71.25" x14ac:dyDescent="0.2">
      <c r="A4" s="129" t="s">
        <v>0</v>
      </c>
      <c r="B4" s="34" t="s">
        <v>1</v>
      </c>
      <c r="C4" s="14" t="s">
        <v>4</v>
      </c>
      <c r="D4" s="22" t="s">
        <v>789</v>
      </c>
      <c r="E4" s="23" t="s">
        <v>6</v>
      </c>
      <c r="F4" s="23" t="s">
        <v>79</v>
      </c>
      <c r="G4" s="100" t="s">
        <v>2</v>
      </c>
      <c r="H4" s="100" t="s">
        <v>425</v>
      </c>
      <c r="I4" s="23" t="s">
        <v>1451</v>
      </c>
      <c r="J4" s="23" t="s">
        <v>1452</v>
      </c>
    </row>
    <row r="5" spans="1:10" s="15" customFormat="1" x14ac:dyDescent="0.2">
      <c r="A5" s="129">
        <v>1</v>
      </c>
      <c r="B5" s="36">
        <v>43196</v>
      </c>
      <c r="C5" s="14" t="s">
        <v>39</v>
      </c>
      <c r="D5" s="17">
        <v>4.4000000000000004</v>
      </c>
      <c r="E5" s="14">
        <v>2.9999999999999997E-4</v>
      </c>
      <c r="F5" s="14">
        <v>2E-3</v>
      </c>
      <c r="G5" s="225" t="s">
        <v>38</v>
      </c>
      <c r="H5" s="201"/>
      <c r="I5" s="26" t="s">
        <v>8</v>
      </c>
      <c r="J5" s="26"/>
    </row>
    <row r="6" spans="1:10" s="15" customFormat="1" x14ac:dyDescent="0.2">
      <c r="A6" s="129">
        <v>2</v>
      </c>
      <c r="B6" s="36">
        <v>43196</v>
      </c>
      <c r="C6" s="19" t="s">
        <v>40</v>
      </c>
      <c r="D6" s="17">
        <v>5.0999999999999996</v>
      </c>
      <c r="E6" s="18">
        <v>2.9999999999999997E-4</v>
      </c>
      <c r="F6" s="14">
        <v>2E-3</v>
      </c>
      <c r="G6" s="226" t="s">
        <v>38</v>
      </c>
      <c r="H6" s="201"/>
      <c r="I6" s="26" t="s">
        <v>9</v>
      </c>
      <c r="J6" s="26"/>
    </row>
    <row r="7" spans="1:10" s="15" customFormat="1" x14ac:dyDescent="0.2">
      <c r="A7" s="129">
        <v>3</v>
      </c>
      <c r="B7" s="36">
        <v>43197</v>
      </c>
      <c r="C7" s="14" t="s">
        <v>23</v>
      </c>
      <c r="D7" s="17">
        <v>2.2999999999999998</v>
      </c>
      <c r="E7" s="18">
        <v>4.0000000000000002E-4</v>
      </c>
      <c r="F7" s="14">
        <v>2E-3</v>
      </c>
      <c r="G7" s="227" t="s">
        <v>38</v>
      </c>
      <c r="H7" s="201"/>
      <c r="I7" s="217"/>
      <c r="J7" s="217"/>
    </row>
    <row r="8" spans="1:10" s="15" customFormat="1" x14ac:dyDescent="0.2">
      <c r="A8" s="129">
        <v>4</v>
      </c>
      <c r="B8" s="36">
        <v>43196</v>
      </c>
      <c r="C8" s="14" t="s">
        <v>41</v>
      </c>
      <c r="D8" s="17">
        <v>4.2</v>
      </c>
      <c r="E8" s="18">
        <v>2.9999999999999997E-4</v>
      </c>
      <c r="F8" s="14">
        <v>2E-3</v>
      </c>
      <c r="G8" s="226" t="s">
        <v>38</v>
      </c>
      <c r="H8" s="201"/>
      <c r="I8" s="217"/>
      <c r="J8" s="217"/>
    </row>
    <row r="9" spans="1:10" s="15" customFormat="1" x14ac:dyDescent="0.2">
      <c r="A9" s="129">
        <v>5</v>
      </c>
      <c r="B9" s="36">
        <v>43196</v>
      </c>
      <c r="C9" s="14" t="s">
        <v>42</v>
      </c>
      <c r="D9" s="17">
        <v>5.0999999999999996</v>
      </c>
      <c r="E9" s="18">
        <v>2.9999999999999997E-4</v>
      </c>
      <c r="F9" s="14">
        <v>2E-3</v>
      </c>
      <c r="G9" s="226" t="s">
        <v>38</v>
      </c>
      <c r="H9" s="201"/>
      <c r="I9" s="217"/>
      <c r="J9" s="217"/>
    </row>
    <row r="10" spans="1:10" s="15" customFormat="1" x14ac:dyDescent="0.2">
      <c r="A10" s="129">
        <v>6</v>
      </c>
      <c r="B10" s="36">
        <v>43197</v>
      </c>
      <c r="C10" s="19" t="s">
        <v>24</v>
      </c>
      <c r="D10" s="17">
        <v>3.1</v>
      </c>
      <c r="E10" s="18">
        <v>4.0000000000000002E-4</v>
      </c>
      <c r="F10" s="14">
        <v>2E-3</v>
      </c>
      <c r="G10" s="227" t="s">
        <v>38</v>
      </c>
      <c r="H10" s="201"/>
      <c r="I10" s="217"/>
      <c r="J10" s="217"/>
    </row>
    <row r="11" spans="1:10" s="15" customFormat="1" x14ac:dyDescent="0.2">
      <c r="A11" s="129">
        <v>7</v>
      </c>
      <c r="B11" s="36">
        <v>43197</v>
      </c>
      <c r="C11" s="14" t="s">
        <v>22</v>
      </c>
      <c r="D11" s="17">
        <v>2.2000000000000002</v>
      </c>
      <c r="E11" s="14">
        <v>2.0000000000000001E-4</v>
      </c>
      <c r="F11" s="14">
        <v>2E-3</v>
      </c>
      <c r="G11" s="225" t="s">
        <v>38</v>
      </c>
      <c r="H11" s="201"/>
      <c r="I11" s="217"/>
      <c r="J11" s="217"/>
    </row>
    <row r="12" spans="1:10" s="15" customFormat="1" x14ac:dyDescent="0.2">
      <c r="A12" s="129">
        <v>8</v>
      </c>
      <c r="B12" s="36">
        <v>43197</v>
      </c>
      <c r="C12" s="19" t="s">
        <v>33</v>
      </c>
      <c r="D12" s="17">
        <v>4.2</v>
      </c>
      <c r="E12" s="18">
        <v>2.9999999999999997E-4</v>
      </c>
      <c r="F12" s="14">
        <v>2E-3</v>
      </c>
      <c r="G12" s="226" t="s">
        <v>38</v>
      </c>
      <c r="H12" s="201"/>
      <c r="I12" s="217"/>
      <c r="J12" s="217"/>
    </row>
    <row r="13" spans="1:10" s="15" customFormat="1" x14ac:dyDescent="0.2">
      <c r="A13" s="129">
        <v>9</v>
      </c>
      <c r="B13" s="36">
        <v>43199</v>
      </c>
      <c r="C13" s="14" t="s">
        <v>32</v>
      </c>
      <c r="D13" s="17">
        <v>5.2</v>
      </c>
      <c r="E13" s="18">
        <v>1.1999999999999999E-3</v>
      </c>
      <c r="F13" s="14">
        <v>2E-3</v>
      </c>
      <c r="G13" s="226" t="s">
        <v>53</v>
      </c>
      <c r="H13" s="201"/>
      <c r="I13" s="217"/>
      <c r="J13" s="217"/>
    </row>
    <row r="14" spans="1:10" s="15" customFormat="1" x14ac:dyDescent="0.2">
      <c r="A14" s="129">
        <v>10</v>
      </c>
      <c r="B14" s="36">
        <v>43197</v>
      </c>
      <c r="C14" s="16" t="s">
        <v>27</v>
      </c>
      <c r="D14" s="17">
        <v>5.4</v>
      </c>
      <c r="E14" s="18">
        <v>2.0000000000000001E-4</v>
      </c>
      <c r="F14" s="14">
        <v>2E-3</v>
      </c>
      <c r="G14" s="226" t="s">
        <v>53</v>
      </c>
      <c r="H14" s="201"/>
      <c r="I14" s="217"/>
      <c r="J14" s="217"/>
    </row>
    <row r="15" spans="1:10" s="15" customFormat="1" x14ac:dyDescent="0.2">
      <c r="A15" s="129">
        <v>11</v>
      </c>
      <c r="B15" s="36">
        <v>43197</v>
      </c>
      <c r="C15" s="16" t="s">
        <v>43</v>
      </c>
      <c r="D15" s="17">
        <v>5.0999999999999996</v>
      </c>
      <c r="E15" s="18">
        <v>2.0000000000000001E-4</v>
      </c>
      <c r="F15" s="14">
        <v>2E-3</v>
      </c>
      <c r="G15" s="226" t="s">
        <v>38</v>
      </c>
      <c r="H15" s="201"/>
      <c r="I15" s="217"/>
      <c r="J15" s="217"/>
    </row>
    <row r="16" spans="1:10" s="15" customFormat="1" x14ac:dyDescent="0.2">
      <c r="A16" s="129">
        <v>12</v>
      </c>
      <c r="B16" s="36">
        <v>43197</v>
      </c>
      <c r="C16" s="16" t="s">
        <v>25</v>
      </c>
      <c r="D16" s="17">
        <v>3.2</v>
      </c>
      <c r="E16" s="18">
        <v>5.0000000000000001E-4</v>
      </c>
      <c r="F16" s="14">
        <v>2E-3</v>
      </c>
      <c r="G16" s="226" t="s">
        <v>38</v>
      </c>
      <c r="H16" s="201"/>
      <c r="I16" s="217"/>
      <c r="J16" s="217"/>
    </row>
    <row r="17" spans="1:13" s="15" customFormat="1" ht="45.75" thickBot="1" x14ac:dyDescent="0.25">
      <c r="A17" s="129">
        <v>13</v>
      </c>
      <c r="B17" s="36">
        <v>43197</v>
      </c>
      <c r="C17" s="14" t="s">
        <v>44</v>
      </c>
      <c r="D17" s="14">
        <v>4.4000000000000004</v>
      </c>
      <c r="E17" s="14">
        <v>8.0000000000000004E-4</v>
      </c>
      <c r="F17" s="14">
        <v>2E-3</v>
      </c>
      <c r="G17" s="226" t="s">
        <v>38</v>
      </c>
      <c r="H17" s="201"/>
      <c r="I17" s="217"/>
      <c r="J17" s="217"/>
      <c r="K17" s="204" t="s">
        <v>183</v>
      </c>
      <c r="L17" s="92" t="s">
        <v>77</v>
      </c>
      <c r="M17" s="93" t="s">
        <v>2</v>
      </c>
    </row>
    <row r="18" spans="1:13" s="15" customFormat="1" x14ac:dyDescent="0.2">
      <c r="A18" s="129">
        <v>14</v>
      </c>
      <c r="B18" s="36">
        <v>43199</v>
      </c>
      <c r="C18" s="14" t="s">
        <v>31</v>
      </c>
      <c r="D18" s="14">
        <v>1.3</v>
      </c>
      <c r="E18" s="14">
        <v>2.9999999999999997E-4</v>
      </c>
      <c r="F18" s="14">
        <v>2E-3</v>
      </c>
      <c r="G18" s="226" t="s">
        <v>53</v>
      </c>
      <c r="H18" s="201"/>
      <c r="I18" s="217"/>
      <c r="J18" s="217"/>
      <c r="K18" s="205">
        <v>1.1000000000000001</v>
      </c>
      <c r="L18" s="96">
        <f>COUNTIF(D5:D21743,K18)</f>
        <v>49</v>
      </c>
      <c r="M18" s="45"/>
    </row>
    <row r="19" spans="1:13" s="15" customFormat="1" x14ac:dyDescent="0.2">
      <c r="A19" s="129">
        <v>15</v>
      </c>
      <c r="B19" s="36">
        <v>43197</v>
      </c>
      <c r="C19" s="14" t="s">
        <v>26</v>
      </c>
      <c r="D19" s="14">
        <v>2.1</v>
      </c>
      <c r="E19" s="14">
        <v>2.9999999999999997E-4</v>
      </c>
      <c r="F19" s="14">
        <v>2E-3</v>
      </c>
      <c r="G19" s="226" t="s">
        <v>38</v>
      </c>
      <c r="H19" s="201"/>
      <c r="I19" s="217"/>
      <c r="J19" s="217"/>
      <c r="K19" s="206">
        <v>1.2</v>
      </c>
      <c r="L19" s="26">
        <f>COUNTIF(D5:D21744,K19)</f>
        <v>57</v>
      </c>
      <c r="M19" s="46"/>
    </row>
    <row r="20" spans="1:13" s="15" customFormat="1" x14ac:dyDescent="0.2">
      <c r="A20" s="129">
        <v>16</v>
      </c>
      <c r="B20" s="36">
        <v>43197</v>
      </c>
      <c r="C20" s="14" t="s">
        <v>46</v>
      </c>
      <c r="D20" s="14">
        <v>4.0999999999999996</v>
      </c>
      <c r="E20" s="14">
        <v>2.9999999999999997E-4</v>
      </c>
      <c r="F20" s="14">
        <v>2E-3</v>
      </c>
      <c r="G20" s="226" t="s">
        <v>38</v>
      </c>
      <c r="H20" s="201"/>
      <c r="I20" s="217"/>
      <c r="J20" s="217"/>
      <c r="K20" s="206">
        <v>1.3</v>
      </c>
      <c r="L20" s="26">
        <f>COUNTIF(D5:D21745,K20)</f>
        <v>63</v>
      </c>
      <c r="M20" s="46"/>
    </row>
    <row r="21" spans="1:13" s="15" customFormat="1" ht="15" thickBot="1" x14ac:dyDescent="0.25">
      <c r="A21" s="129">
        <v>17</v>
      </c>
      <c r="B21" s="36">
        <v>43199</v>
      </c>
      <c r="C21" s="14" t="s">
        <v>47</v>
      </c>
      <c r="D21" s="14">
        <v>3.2</v>
      </c>
      <c r="E21" s="14">
        <v>2.9999999999999997E-4</v>
      </c>
      <c r="F21" s="14">
        <v>2E-3</v>
      </c>
      <c r="G21" s="226" t="s">
        <v>38</v>
      </c>
      <c r="H21" s="201"/>
      <c r="I21" s="217"/>
      <c r="J21" s="217"/>
      <c r="K21" s="207">
        <v>1.4</v>
      </c>
      <c r="L21" s="47">
        <f>COUNTIF(D5:D21746,K21)</f>
        <v>70</v>
      </c>
      <c r="M21" s="48"/>
    </row>
    <row r="22" spans="1:13" s="15" customFormat="1" x14ac:dyDescent="0.2">
      <c r="A22" s="129">
        <v>18</v>
      </c>
      <c r="B22" s="36">
        <v>43199</v>
      </c>
      <c r="C22" s="14" t="s">
        <v>48</v>
      </c>
      <c r="D22" s="14">
        <v>2.2999999999999998</v>
      </c>
      <c r="E22" s="14">
        <v>2.9999999999999997E-4</v>
      </c>
      <c r="F22" s="14">
        <v>2E-3</v>
      </c>
      <c r="G22" s="226" t="s">
        <v>38</v>
      </c>
      <c r="H22" s="201"/>
      <c r="I22" s="217"/>
      <c r="J22" s="217"/>
      <c r="K22" s="205">
        <v>2.1</v>
      </c>
      <c r="L22" s="44">
        <f>COUNTIF(D5:D21747,K22)</f>
        <v>58</v>
      </c>
      <c r="M22" s="45"/>
    </row>
    <row r="23" spans="1:13" s="15" customFormat="1" x14ac:dyDescent="0.2">
      <c r="A23" s="129">
        <v>19</v>
      </c>
      <c r="B23" s="36">
        <v>43199</v>
      </c>
      <c r="C23" s="14" t="s">
        <v>49</v>
      </c>
      <c r="D23" s="14">
        <v>3.1</v>
      </c>
      <c r="E23" s="14">
        <v>2.9999999999999997E-4</v>
      </c>
      <c r="F23" s="14">
        <v>2E-3</v>
      </c>
      <c r="G23" s="226" t="s">
        <v>38</v>
      </c>
      <c r="H23" s="201"/>
      <c r="I23" s="217"/>
      <c r="J23" s="217"/>
      <c r="K23" s="206">
        <v>2.2000000000000002</v>
      </c>
      <c r="L23" s="26">
        <f>COUNTIF(D5:D21748,K23)</f>
        <v>58</v>
      </c>
      <c r="M23" s="46"/>
    </row>
    <row r="24" spans="1:13" s="15" customFormat="1" x14ac:dyDescent="0.2">
      <c r="A24" s="129">
        <v>20</v>
      </c>
      <c r="B24" s="36">
        <v>43199</v>
      </c>
      <c r="C24" s="14" t="s">
        <v>50</v>
      </c>
      <c r="D24" s="14">
        <v>4.2</v>
      </c>
      <c r="E24" s="14">
        <v>2.0000000000000001E-4</v>
      </c>
      <c r="F24" s="14">
        <v>2E-3</v>
      </c>
      <c r="G24" s="226" t="s">
        <v>38</v>
      </c>
      <c r="H24" s="201"/>
      <c r="I24" s="217"/>
      <c r="J24" s="217"/>
      <c r="K24" s="206">
        <v>2.2999999999999998</v>
      </c>
      <c r="L24" s="26">
        <f>COUNTIF(D5:D21749,K24)</f>
        <v>66</v>
      </c>
      <c r="M24" s="46"/>
    </row>
    <row r="25" spans="1:13" s="15" customFormat="1" ht="15" thickBot="1" x14ac:dyDescent="0.25">
      <c r="A25" s="129">
        <v>21</v>
      </c>
      <c r="B25" s="36">
        <v>43199</v>
      </c>
      <c r="C25" s="14" t="s">
        <v>51</v>
      </c>
      <c r="D25" s="17">
        <v>4.0999999999999996</v>
      </c>
      <c r="E25" s="18">
        <v>2.9999999999999997E-4</v>
      </c>
      <c r="F25" s="14">
        <v>2E-3</v>
      </c>
      <c r="G25" s="226" t="s">
        <v>38</v>
      </c>
      <c r="H25" s="201"/>
      <c r="I25" s="217"/>
      <c r="J25" s="217"/>
      <c r="K25" s="207">
        <v>2.4</v>
      </c>
      <c r="L25" s="47">
        <f>COUNTIF(D5:D21750,K25)</f>
        <v>71</v>
      </c>
      <c r="M25" s="48"/>
    </row>
    <row r="26" spans="1:13" s="15" customFormat="1" x14ac:dyDescent="0.2">
      <c r="A26" s="129">
        <v>22</v>
      </c>
      <c r="B26" s="36">
        <v>43199</v>
      </c>
      <c r="C26" s="14" t="s">
        <v>52</v>
      </c>
      <c r="D26" s="17">
        <v>3.4</v>
      </c>
      <c r="E26" s="18">
        <v>2.9999999999999997E-4</v>
      </c>
      <c r="F26" s="14">
        <v>2E-3</v>
      </c>
      <c r="G26" s="226" t="s">
        <v>38</v>
      </c>
      <c r="H26" s="201"/>
      <c r="I26" s="217"/>
      <c r="J26" s="217"/>
      <c r="K26" s="205">
        <v>3.1</v>
      </c>
      <c r="L26" s="44">
        <f>COUNTIF(D5:D21751,K26)</f>
        <v>73</v>
      </c>
      <c r="M26" s="45"/>
    </row>
    <row r="27" spans="1:13" s="15" customFormat="1" x14ac:dyDescent="0.2">
      <c r="A27" s="129">
        <v>23</v>
      </c>
      <c r="B27" s="36">
        <v>43196</v>
      </c>
      <c r="C27" s="14" t="s">
        <v>54</v>
      </c>
      <c r="D27" s="17">
        <v>1.4</v>
      </c>
      <c r="E27" s="18">
        <v>4.0000000000000002E-4</v>
      </c>
      <c r="F27" s="14">
        <v>2E-3</v>
      </c>
      <c r="G27" s="100" t="s">
        <v>38</v>
      </c>
      <c r="H27" s="201"/>
      <c r="I27" s="217"/>
      <c r="J27" s="217"/>
      <c r="K27" s="206">
        <v>3.2</v>
      </c>
      <c r="L27" s="26">
        <f>COUNTIF(D5:D21752,K27)</f>
        <v>79</v>
      </c>
      <c r="M27" s="46"/>
    </row>
    <row r="28" spans="1:13" s="15" customFormat="1" x14ac:dyDescent="0.2">
      <c r="A28" s="129">
        <v>24</v>
      </c>
      <c r="B28" s="36">
        <v>43196</v>
      </c>
      <c r="C28" s="14" t="s">
        <v>55</v>
      </c>
      <c r="D28" s="17">
        <v>3.1</v>
      </c>
      <c r="E28" s="18">
        <v>1.1999999999999999E-3</v>
      </c>
      <c r="F28" s="14">
        <v>2E-3</v>
      </c>
      <c r="G28" s="100" t="s">
        <v>53</v>
      </c>
      <c r="H28" s="201"/>
      <c r="I28" s="217"/>
      <c r="J28" s="217"/>
      <c r="K28" s="206">
        <v>3.3</v>
      </c>
      <c r="L28" s="26">
        <f>COUNTIF(D5:D21753,K28)</f>
        <v>58</v>
      </c>
      <c r="M28" s="46"/>
    </row>
    <row r="29" spans="1:13" s="15" customFormat="1" ht="15" thickBot="1" x14ac:dyDescent="0.25">
      <c r="A29" s="129">
        <v>25</v>
      </c>
      <c r="B29" s="36">
        <v>43196</v>
      </c>
      <c r="C29" s="14" t="s">
        <v>56</v>
      </c>
      <c r="D29" s="17">
        <v>2.1</v>
      </c>
      <c r="E29" s="18">
        <v>2.9999999999999997E-4</v>
      </c>
      <c r="F29" s="14">
        <v>2E-3</v>
      </c>
      <c r="G29" s="100" t="s">
        <v>53</v>
      </c>
      <c r="H29" s="201"/>
      <c r="I29" s="217"/>
      <c r="J29" s="217"/>
      <c r="K29" s="207">
        <v>3.4</v>
      </c>
      <c r="L29" s="47">
        <f>COUNTIF(D5:D21754,K29)</f>
        <v>54</v>
      </c>
      <c r="M29" s="48"/>
    </row>
    <row r="30" spans="1:13" s="15" customFormat="1" x14ac:dyDescent="0.2">
      <c r="A30" s="129">
        <v>26</v>
      </c>
      <c r="B30" s="36">
        <v>43196</v>
      </c>
      <c r="C30" s="14" t="s">
        <v>57</v>
      </c>
      <c r="D30" s="17">
        <v>1.1000000000000001</v>
      </c>
      <c r="E30" s="18">
        <v>4.0000000000000002E-4</v>
      </c>
      <c r="F30" s="14">
        <v>2E-3</v>
      </c>
      <c r="G30" s="100" t="s">
        <v>53</v>
      </c>
      <c r="H30" s="201"/>
      <c r="I30" s="217"/>
      <c r="J30" s="217"/>
      <c r="K30" s="205">
        <v>4.0999999999999996</v>
      </c>
      <c r="L30" s="44">
        <f>COUNTIF(D5:D21755,K30)</f>
        <v>66</v>
      </c>
      <c r="M30" s="45"/>
    </row>
    <row r="31" spans="1:13" s="15" customFormat="1" x14ac:dyDescent="0.2">
      <c r="A31" s="129">
        <v>27</v>
      </c>
      <c r="B31" s="36">
        <v>43196</v>
      </c>
      <c r="C31" s="14" t="s">
        <v>58</v>
      </c>
      <c r="D31" s="17">
        <v>1.4</v>
      </c>
      <c r="E31" s="18">
        <v>2.0000000000000001E-4</v>
      </c>
      <c r="F31" s="14">
        <v>2E-3</v>
      </c>
      <c r="G31" s="100" t="s">
        <v>53</v>
      </c>
      <c r="H31" s="201"/>
      <c r="I31" s="217"/>
      <c r="J31" s="217"/>
      <c r="K31" s="206">
        <v>4.2</v>
      </c>
      <c r="L31" s="26">
        <f>COUNTIF(D5:D21756,K31)</f>
        <v>68</v>
      </c>
      <c r="M31" s="46"/>
    </row>
    <row r="32" spans="1:13" s="15" customFormat="1" x14ac:dyDescent="0.2">
      <c r="A32" s="129">
        <v>28</v>
      </c>
      <c r="B32" s="36">
        <v>43196</v>
      </c>
      <c r="C32" s="14" t="s">
        <v>59</v>
      </c>
      <c r="D32" s="17">
        <v>3.2</v>
      </c>
      <c r="E32" s="18">
        <v>4.0000000000000002E-4</v>
      </c>
      <c r="F32" s="14">
        <v>2E-3</v>
      </c>
      <c r="G32" s="100" t="s">
        <v>53</v>
      </c>
      <c r="H32" s="201"/>
      <c r="I32" s="217"/>
      <c r="J32" s="217"/>
      <c r="K32" s="206">
        <v>4.3</v>
      </c>
      <c r="L32" s="26">
        <f>COUNTIF(D5:D21757,K32)</f>
        <v>69</v>
      </c>
      <c r="M32" s="46"/>
    </row>
    <row r="33" spans="1:13" s="15" customFormat="1" ht="15" thickBot="1" x14ac:dyDescent="0.25">
      <c r="A33" s="129">
        <v>29</v>
      </c>
      <c r="B33" s="36">
        <v>43199</v>
      </c>
      <c r="C33" s="14" t="s">
        <v>60</v>
      </c>
      <c r="D33" s="17">
        <v>2.4</v>
      </c>
      <c r="E33" s="14">
        <v>2.9999999999999997E-4</v>
      </c>
      <c r="F33" s="14">
        <v>2E-3</v>
      </c>
      <c r="G33" s="100" t="s">
        <v>38</v>
      </c>
      <c r="H33" s="201"/>
      <c r="I33" s="217"/>
      <c r="J33" s="217"/>
      <c r="K33" s="208">
        <v>4.4000000000000004</v>
      </c>
      <c r="L33" s="49">
        <f>COUNTIF(D5:D21758,K33)</f>
        <v>51</v>
      </c>
      <c r="M33" s="50"/>
    </row>
    <row r="34" spans="1:13" s="15" customFormat="1" x14ac:dyDescent="0.2">
      <c r="A34" s="129">
        <v>30</v>
      </c>
      <c r="B34" s="36">
        <v>43196</v>
      </c>
      <c r="C34" s="14" t="s">
        <v>61</v>
      </c>
      <c r="D34" s="17">
        <v>3.2</v>
      </c>
      <c r="E34" s="18">
        <v>1.5E-3</v>
      </c>
      <c r="F34" s="14">
        <v>2E-3</v>
      </c>
      <c r="G34" s="100" t="s">
        <v>38</v>
      </c>
      <c r="H34" s="201"/>
      <c r="I34" s="217"/>
      <c r="J34" s="217"/>
      <c r="K34" s="205">
        <v>5.0999999999999996</v>
      </c>
      <c r="L34" s="44">
        <f>COUNTIF(D5:D21759,K34)</f>
        <v>59</v>
      </c>
      <c r="M34" s="45"/>
    </row>
    <row r="35" spans="1:13" s="15" customFormat="1" x14ac:dyDescent="0.2">
      <c r="A35" s="129">
        <v>31</v>
      </c>
      <c r="B35" s="36">
        <v>43196</v>
      </c>
      <c r="C35" s="14" t="s">
        <v>62</v>
      </c>
      <c r="D35" s="17">
        <v>3.3</v>
      </c>
      <c r="E35" s="18">
        <v>5.0000000000000001E-4</v>
      </c>
      <c r="F35" s="14">
        <v>2E-3</v>
      </c>
      <c r="G35" s="100" t="s">
        <v>53</v>
      </c>
      <c r="H35" s="201"/>
      <c r="I35" s="217"/>
      <c r="J35" s="217"/>
      <c r="K35" s="206">
        <v>5.2</v>
      </c>
      <c r="L35" s="26">
        <f>COUNTIF(D5:D21760,K35)</f>
        <v>52</v>
      </c>
      <c r="M35" s="46"/>
    </row>
    <row r="36" spans="1:13" s="15" customFormat="1" x14ac:dyDescent="0.2">
      <c r="A36" s="129">
        <v>32</v>
      </c>
      <c r="B36" s="36">
        <v>43196</v>
      </c>
      <c r="C36" s="14" t="s">
        <v>63</v>
      </c>
      <c r="D36" s="17">
        <v>4.2</v>
      </c>
      <c r="E36" s="18">
        <v>5.0000000000000001E-4</v>
      </c>
      <c r="F36" s="14">
        <v>2E-3</v>
      </c>
      <c r="G36" s="100" t="s">
        <v>38</v>
      </c>
      <c r="H36" s="201"/>
      <c r="I36" s="217"/>
      <c r="J36" s="217"/>
      <c r="K36" s="206">
        <v>5.3</v>
      </c>
      <c r="L36" s="26">
        <f>COUNTIF(D5:D21761,K36)</f>
        <v>48</v>
      </c>
      <c r="M36" s="46"/>
    </row>
    <row r="37" spans="1:13" s="15" customFormat="1" ht="15" thickBot="1" x14ac:dyDescent="0.25">
      <c r="A37" s="129">
        <v>33</v>
      </c>
      <c r="B37" s="36">
        <v>43196</v>
      </c>
      <c r="C37" s="14" t="s">
        <v>64</v>
      </c>
      <c r="D37" s="17">
        <v>4.0999999999999996</v>
      </c>
      <c r="E37" s="18">
        <v>5.9999999999999995E-4</v>
      </c>
      <c r="F37" s="14">
        <v>2E-3</v>
      </c>
      <c r="G37" s="100" t="s">
        <v>38</v>
      </c>
      <c r="H37" s="201"/>
      <c r="I37" s="217"/>
      <c r="J37" s="217"/>
      <c r="K37" s="208">
        <v>5.4</v>
      </c>
      <c r="L37" s="193">
        <f>COUNTIF(D5:D21762,K37)</f>
        <v>30</v>
      </c>
      <c r="M37" s="50"/>
    </row>
    <row r="38" spans="1:13" s="15" customFormat="1" ht="15" thickBot="1" x14ac:dyDescent="0.25">
      <c r="A38" s="129">
        <v>34</v>
      </c>
      <c r="B38" s="36">
        <v>43196</v>
      </c>
      <c r="C38" s="14" t="s">
        <v>65</v>
      </c>
      <c r="D38" s="17">
        <v>4.3</v>
      </c>
      <c r="E38" s="18">
        <v>2.0000000000000001E-4</v>
      </c>
      <c r="F38" s="14">
        <v>2E-3</v>
      </c>
      <c r="G38" s="100" t="s">
        <v>53</v>
      </c>
      <c r="H38" s="201"/>
      <c r="I38" s="217"/>
      <c r="J38" s="217"/>
      <c r="K38" s="206">
        <v>6.1</v>
      </c>
      <c r="L38" s="194">
        <f>COUNTIF(D6:D21763,K38)</f>
        <v>3</v>
      </c>
      <c r="M38" s="45" t="s">
        <v>1226</v>
      </c>
    </row>
    <row r="39" spans="1:13" s="15" customFormat="1" ht="15" thickBot="1" x14ac:dyDescent="0.25">
      <c r="A39" s="129">
        <v>35</v>
      </c>
      <c r="B39" s="36">
        <v>43199</v>
      </c>
      <c r="C39" s="14" t="s">
        <v>66</v>
      </c>
      <c r="D39" s="17">
        <v>5.0999999999999996</v>
      </c>
      <c r="E39" s="18">
        <v>2.9999999999999997E-4</v>
      </c>
      <c r="F39" s="14">
        <v>2E-3</v>
      </c>
      <c r="G39" s="100" t="s">
        <v>53</v>
      </c>
      <c r="H39" s="201"/>
      <c r="I39" s="217"/>
      <c r="J39" s="217"/>
      <c r="K39" s="206">
        <v>6.2</v>
      </c>
      <c r="L39" s="194">
        <f>COUNTIF(D7:D21764,K39)</f>
        <v>3</v>
      </c>
      <c r="M39" s="45" t="s">
        <v>1226</v>
      </c>
    </row>
    <row r="40" spans="1:13" s="15" customFormat="1" x14ac:dyDescent="0.2">
      <c r="A40" s="129">
        <v>36</v>
      </c>
      <c r="B40" s="36">
        <v>43199</v>
      </c>
      <c r="C40" s="14" t="s">
        <v>67</v>
      </c>
      <c r="D40" s="17">
        <v>4.4000000000000004</v>
      </c>
      <c r="E40" s="18">
        <v>2.0000000000000001E-4</v>
      </c>
      <c r="F40" s="14">
        <v>2E-3</v>
      </c>
      <c r="G40" s="100" t="s">
        <v>38</v>
      </c>
      <c r="H40" s="201"/>
      <c r="I40" s="217"/>
      <c r="J40" s="217"/>
      <c r="K40" s="206">
        <v>6.3</v>
      </c>
      <c r="L40" s="194">
        <f>COUNTIF(D8:D21765,K40)</f>
        <v>1</v>
      </c>
      <c r="M40" s="45" t="s">
        <v>1226</v>
      </c>
    </row>
    <row r="41" spans="1:13" s="15" customFormat="1" ht="15" thickBot="1" x14ac:dyDescent="0.25">
      <c r="A41" s="129">
        <v>37</v>
      </c>
      <c r="B41" s="36">
        <v>43200</v>
      </c>
      <c r="C41" s="14" t="s">
        <v>68</v>
      </c>
      <c r="D41" s="17">
        <v>2.2000000000000002</v>
      </c>
      <c r="E41" s="18">
        <v>2.0000000000000001E-4</v>
      </c>
      <c r="F41" s="14">
        <v>2E-3</v>
      </c>
      <c r="G41" s="100" t="s">
        <v>38</v>
      </c>
      <c r="H41" s="201"/>
      <c r="I41" s="217"/>
      <c r="J41" s="217"/>
      <c r="K41" s="207">
        <v>6.4</v>
      </c>
      <c r="L41" s="97">
        <f>COUNTIF(D9:D21766,K41)</f>
        <v>0</v>
      </c>
      <c r="M41" s="48" t="s">
        <v>1225</v>
      </c>
    </row>
    <row r="42" spans="1:13" s="15" customFormat="1" x14ac:dyDescent="0.2">
      <c r="A42" s="129">
        <v>38</v>
      </c>
      <c r="B42" s="36">
        <v>43200</v>
      </c>
      <c r="C42" s="14" t="s">
        <v>69</v>
      </c>
      <c r="D42" s="17">
        <v>4.0999999999999996</v>
      </c>
      <c r="E42" s="18">
        <v>2.0000000000000001E-4</v>
      </c>
      <c r="F42" s="14">
        <v>2E-3</v>
      </c>
      <c r="G42" s="100" t="s">
        <v>38</v>
      </c>
      <c r="H42" s="201"/>
      <c r="I42" s="217"/>
      <c r="J42" s="217"/>
      <c r="K42" s="15" t="s">
        <v>77</v>
      </c>
      <c r="L42" s="15">
        <f>SUM(L18:L37)</f>
        <v>1199</v>
      </c>
    </row>
    <row r="43" spans="1:13" s="15" customFormat="1" x14ac:dyDescent="0.2">
      <c r="A43" s="129">
        <v>39</v>
      </c>
      <c r="B43" s="36">
        <v>43199</v>
      </c>
      <c r="C43" s="14" t="s">
        <v>70</v>
      </c>
      <c r="D43" s="17">
        <v>3.1</v>
      </c>
      <c r="E43" s="18">
        <v>2.9999999999999997E-4</v>
      </c>
      <c r="F43" s="14">
        <v>2E-3</v>
      </c>
      <c r="G43" s="100" t="s">
        <v>38</v>
      </c>
      <c r="H43" s="201"/>
      <c r="I43" s="217"/>
      <c r="J43" s="217"/>
    </row>
    <row r="44" spans="1:13" s="15" customFormat="1" x14ac:dyDescent="0.2">
      <c r="A44" s="129">
        <v>40</v>
      </c>
      <c r="B44" s="36">
        <v>43200</v>
      </c>
      <c r="C44" s="14" t="s">
        <v>71</v>
      </c>
      <c r="D44" s="17">
        <v>1.4</v>
      </c>
      <c r="E44" s="18">
        <v>1E-3</v>
      </c>
      <c r="F44" s="14">
        <v>2E-3</v>
      </c>
      <c r="G44" s="100" t="s">
        <v>38</v>
      </c>
      <c r="H44" s="201"/>
      <c r="I44" s="217"/>
      <c r="J44" s="217"/>
    </row>
    <row r="45" spans="1:13" s="15" customFormat="1" x14ac:dyDescent="0.2">
      <c r="A45" s="129">
        <v>41</v>
      </c>
      <c r="B45" s="36">
        <v>43200</v>
      </c>
      <c r="C45" s="14" t="s">
        <v>72</v>
      </c>
      <c r="D45" s="17">
        <v>1.3</v>
      </c>
      <c r="E45" s="18">
        <v>2.0000000000000001E-4</v>
      </c>
      <c r="F45" s="14">
        <v>2E-3</v>
      </c>
      <c r="G45" s="100" t="s">
        <v>38</v>
      </c>
      <c r="H45" s="201"/>
      <c r="I45" s="217"/>
      <c r="J45" s="217"/>
    </row>
    <row r="46" spans="1:13" s="15" customFormat="1" x14ac:dyDescent="0.2">
      <c r="A46" s="129">
        <v>42</v>
      </c>
      <c r="B46" s="36">
        <v>43200</v>
      </c>
      <c r="C46" s="14" t="s">
        <v>73</v>
      </c>
      <c r="D46" s="17">
        <v>2.2999999999999998</v>
      </c>
      <c r="E46" s="18">
        <v>2.0000000000000001E-4</v>
      </c>
      <c r="F46" s="14">
        <v>2E-3</v>
      </c>
      <c r="G46" s="100" t="s">
        <v>38</v>
      </c>
      <c r="H46" s="201"/>
      <c r="I46" s="217"/>
      <c r="J46" s="217"/>
    </row>
    <row r="47" spans="1:13" s="15" customFormat="1" x14ac:dyDescent="0.2">
      <c r="A47" s="129">
        <v>43</v>
      </c>
      <c r="B47" s="36">
        <v>43200</v>
      </c>
      <c r="C47" s="14" t="s">
        <v>74</v>
      </c>
      <c r="D47" s="17">
        <v>2.4</v>
      </c>
      <c r="E47" s="18">
        <v>2.9999999999999997E-4</v>
      </c>
      <c r="F47" s="14">
        <v>2E-3</v>
      </c>
      <c r="G47" s="100" t="s">
        <v>38</v>
      </c>
      <c r="H47" s="201"/>
      <c r="I47" s="217"/>
      <c r="J47" s="217"/>
    </row>
    <row r="48" spans="1:13" s="15" customFormat="1" x14ac:dyDescent="0.2">
      <c r="A48" s="129">
        <v>44</v>
      </c>
      <c r="B48" s="36">
        <v>43200</v>
      </c>
      <c r="C48" s="14" t="s">
        <v>75</v>
      </c>
      <c r="D48" s="17">
        <v>3.2</v>
      </c>
      <c r="E48" s="18">
        <v>1E-4</v>
      </c>
      <c r="F48" s="14">
        <v>2E-3</v>
      </c>
      <c r="G48" s="100" t="s">
        <v>38</v>
      </c>
      <c r="H48" s="201"/>
      <c r="I48" s="217"/>
      <c r="J48" s="217"/>
    </row>
    <row r="49" spans="1:10" s="15" customFormat="1" x14ac:dyDescent="0.2">
      <c r="A49" s="129">
        <v>45</v>
      </c>
      <c r="B49" s="36">
        <v>43201</v>
      </c>
      <c r="C49" s="14" t="s">
        <v>80</v>
      </c>
      <c r="D49" s="17">
        <v>4.3</v>
      </c>
      <c r="E49" s="18">
        <v>1.1999999999999999E-3</v>
      </c>
      <c r="F49" s="14">
        <v>2E-3</v>
      </c>
      <c r="G49" s="100" t="s">
        <v>53</v>
      </c>
      <c r="H49" s="201"/>
      <c r="I49" s="217"/>
      <c r="J49" s="217"/>
    </row>
    <row r="50" spans="1:10" s="15" customFormat="1" x14ac:dyDescent="0.2">
      <c r="A50" s="129">
        <v>46</v>
      </c>
      <c r="B50" s="36">
        <v>43201</v>
      </c>
      <c r="C50" s="14" t="s">
        <v>85</v>
      </c>
      <c r="D50" s="17">
        <v>2.4</v>
      </c>
      <c r="E50" s="18">
        <v>4.0000000000000002E-4</v>
      </c>
      <c r="F50" s="14">
        <v>2E-3</v>
      </c>
      <c r="G50" s="100" t="s">
        <v>38</v>
      </c>
      <c r="H50" s="201"/>
      <c r="I50" s="217"/>
      <c r="J50" s="217"/>
    </row>
    <row r="51" spans="1:10" s="15" customFormat="1" x14ac:dyDescent="0.2">
      <c r="A51" s="129">
        <v>47</v>
      </c>
      <c r="B51" s="36">
        <v>43201</v>
      </c>
      <c r="C51" s="14" t="s">
        <v>86</v>
      </c>
      <c r="D51" s="17">
        <v>4.0999999999999996</v>
      </c>
      <c r="E51" s="18">
        <v>5.9999999999999995E-4</v>
      </c>
      <c r="F51" s="14">
        <v>2E-3</v>
      </c>
      <c r="G51" s="100" t="s">
        <v>38</v>
      </c>
      <c r="H51" s="201"/>
      <c r="I51" s="217"/>
      <c r="J51" s="217"/>
    </row>
    <row r="52" spans="1:10" s="15" customFormat="1" x14ac:dyDescent="0.2">
      <c r="A52" s="129">
        <v>48</v>
      </c>
      <c r="B52" s="36">
        <v>43201</v>
      </c>
      <c r="C52" s="14" t="s">
        <v>87</v>
      </c>
      <c r="D52" s="17">
        <v>5.0999999999999996</v>
      </c>
      <c r="E52" s="18">
        <v>2.0000000000000001E-4</v>
      </c>
      <c r="F52" s="14">
        <v>2E-3</v>
      </c>
      <c r="G52" s="100" t="s">
        <v>38</v>
      </c>
      <c r="H52" s="201"/>
      <c r="I52" s="217"/>
      <c r="J52" s="217"/>
    </row>
    <row r="53" spans="1:10" s="15" customFormat="1" x14ac:dyDescent="0.2">
      <c r="A53" s="129">
        <v>49</v>
      </c>
      <c r="B53" s="36">
        <v>43201</v>
      </c>
      <c r="C53" s="14" t="s">
        <v>88</v>
      </c>
      <c r="D53" s="17">
        <v>3.2</v>
      </c>
      <c r="E53" s="18">
        <v>2.0000000000000001E-4</v>
      </c>
      <c r="F53" s="14">
        <v>2E-3</v>
      </c>
      <c r="G53" s="100" t="s">
        <v>53</v>
      </c>
      <c r="H53" s="201"/>
      <c r="I53" s="217"/>
      <c r="J53" s="217"/>
    </row>
    <row r="54" spans="1:10" s="15" customFormat="1" x14ac:dyDescent="0.2">
      <c r="A54" s="129">
        <v>50</v>
      </c>
      <c r="B54" s="36">
        <v>43200</v>
      </c>
      <c r="C54" s="14" t="s">
        <v>89</v>
      </c>
      <c r="D54" s="17">
        <v>1.4</v>
      </c>
      <c r="E54" s="18">
        <v>2.0000000000000001E-4</v>
      </c>
      <c r="F54" s="14">
        <v>2E-3</v>
      </c>
      <c r="G54" s="100" t="s">
        <v>38</v>
      </c>
      <c r="H54" s="228"/>
      <c r="I54" s="217"/>
      <c r="J54" s="217"/>
    </row>
    <row r="55" spans="1:10" s="15" customFormat="1" x14ac:dyDescent="0.2">
      <c r="A55" s="129">
        <v>51</v>
      </c>
      <c r="B55" s="36">
        <v>43201</v>
      </c>
      <c r="C55" s="14" t="s">
        <v>90</v>
      </c>
      <c r="D55" s="17">
        <v>1.3</v>
      </c>
      <c r="E55" s="18">
        <v>5.0000000000000001E-4</v>
      </c>
      <c r="F55" s="14">
        <v>2E-3</v>
      </c>
      <c r="G55" s="100" t="s">
        <v>53</v>
      </c>
      <c r="H55" s="228"/>
      <c r="I55" s="217"/>
      <c r="J55" s="217"/>
    </row>
    <row r="56" spans="1:10" s="15" customFormat="1" x14ac:dyDescent="0.2">
      <c r="A56" s="129">
        <v>52</v>
      </c>
      <c r="B56" s="36">
        <v>43201</v>
      </c>
      <c r="C56" s="14" t="s">
        <v>92</v>
      </c>
      <c r="D56" s="17">
        <v>2.4</v>
      </c>
      <c r="E56" s="18">
        <v>2.9999999999999997E-4</v>
      </c>
      <c r="F56" s="14">
        <v>2E-3</v>
      </c>
      <c r="G56" s="100" t="s">
        <v>38</v>
      </c>
      <c r="H56" s="228"/>
      <c r="I56" s="217"/>
      <c r="J56" s="217"/>
    </row>
    <row r="57" spans="1:10" s="15" customFormat="1" x14ac:dyDescent="0.2">
      <c r="A57" s="129">
        <v>53</v>
      </c>
      <c r="B57" s="36">
        <v>43201</v>
      </c>
      <c r="C57" s="14" t="s">
        <v>93</v>
      </c>
      <c r="D57" s="17">
        <v>5.0999999999999996</v>
      </c>
      <c r="E57" s="18">
        <v>4.0000000000000002E-4</v>
      </c>
      <c r="F57" s="14">
        <v>2E-3</v>
      </c>
      <c r="G57" s="100" t="s">
        <v>38</v>
      </c>
      <c r="H57" s="228"/>
      <c r="I57" s="217"/>
      <c r="J57" s="217"/>
    </row>
    <row r="58" spans="1:10" x14ac:dyDescent="0.2">
      <c r="A58" s="129">
        <v>54</v>
      </c>
      <c r="B58" s="36">
        <v>43200</v>
      </c>
      <c r="C58" s="14" t="s">
        <v>94</v>
      </c>
      <c r="D58" s="17">
        <v>4.2</v>
      </c>
      <c r="E58" s="18">
        <v>2.0000000000000001E-4</v>
      </c>
      <c r="F58" s="14">
        <v>2E-3</v>
      </c>
      <c r="G58" s="100" t="s">
        <v>38</v>
      </c>
      <c r="H58" s="228"/>
      <c r="I58" s="218"/>
      <c r="J58" s="218"/>
    </row>
    <row r="59" spans="1:10" x14ac:dyDescent="0.2">
      <c r="A59" s="129">
        <v>55</v>
      </c>
      <c r="B59" s="36">
        <v>43201</v>
      </c>
      <c r="C59" s="14" t="s">
        <v>95</v>
      </c>
      <c r="D59" s="17">
        <v>3.4</v>
      </c>
      <c r="E59" s="18">
        <v>1E-4</v>
      </c>
      <c r="F59" s="14">
        <v>2E-3</v>
      </c>
      <c r="G59" s="100" t="s">
        <v>53</v>
      </c>
      <c r="H59" s="228"/>
      <c r="I59" s="218"/>
      <c r="J59" s="218"/>
    </row>
    <row r="60" spans="1:10" x14ac:dyDescent="0.2">
      <c r="A60" s="129">
        <v>56</v>
      </c>
      <c r="B60" s="36">
        <v>43199</v>
      </c>
      <c r="C60" s="14" t="s">
        <v>97</v>
      </c>
      <c r="D60" s="17">
        <v>1.4</v>
      </c>
      <c r="E60" s="18">
        <v>2.0000000000000001E-4</v>
      </c>
      <c r="F60" s="14">
        <v>2E-3</v>
      </c>
      <c r="G60" s="100" t="s">
        <v>53</v>
      </c>
      <c r="H60" s="228"/>
      <c r="I60" s="218"/>
      <c r="J60" s="218"/>
    </row>
    <row r="61" spans="1:10" x14ac:dyDescent="0.2">
      <c r="A61" s="129">
        <v>57</v>
      </c>
      <c r="B61" s="36">
        <v>43197</v>
      </c>
      <c r="C61" s="14" t="s">
        <v>99</v>
      </c>
      <c r="D61" s="17">
        <v>5.3</v>
      </c>
      <c r="E61" s="18">
        <v>8.0000000000000004E-4</v>
      </c>
      <c r="F61" s="14">
        <v>2E-3</v>
      </c>
      <c r="G61" s="100" t="s">
        <v>53</v>
      </c>
      <c r="H61" s="228"/>
      <c r="I61" s="218"/>
      <c r="J61" s="218"/>
    </row>
    <row r="62" spans="1:10" x14ac:dyDescent="0.2">
      <c r="A62" s="129">
        <v>58</v>
      </c>
      <c r="B62" s="36">
        <v>43201</v>
      </c>
      <c r="C62" s="14" t="s">
        <v>101</v>
      </c>
      <c r="D62" s="17">
        <v>1.3</v>
      </c>
      <c r="E62" s="18">
        <v>2.9999999999999997E-4</v>
      </c>
      <c r="F62" s="14">
        <v>2E-3</v>
      </c>
      <c r="G62" s="100" t="s">
        <v>38</v>
      </c>
      <c r="H62" s="228"/>
      <c r="I62" s="218"/>
      <c r="J62" s="218"/>
    </row>
    <row r="63" spans="1:10" x14ac:dyDescent="0.2">
      <c r="A63" s="129">
        <v>59</v>
      </c>
      <c r="B63" s="40">
        <v>43202</v>
      </c>
      <c r="C63" s="100" t="s">
        <v>102</v>
      </c>
      <c r="D63" s="101">
        <v>2.1</v>
      </c>
      <c r="E63" s="102">
        <v>2.9999999999999997E-4</v>
      </c>
      <c r="F63" s="100">
        <v>2E-3</v>
      </c>
      <c r="G63" s="100" t="s">
        <v>38</v>
      </c>
      <c r="H63" s="228"/>
      <c r="I63" s="218"/>
      <c r="J63" s="218"/>
    </row>
    <row r="64" spans="1:10" x14ac:dyDescent="0.2">
      <c r="A64" s="129">
        <v>60</v>
      </c>
      <c r="B64" s="36">
        <v>43202</v>
      </c>
      <c r="C64" s="14" t="s">
        <v>103</v>
      </c>
      <c r="D64" s="17">
        <v>1.2</v>
      </c>
      <c r="E64" s="18">
        <v>4.0000000000000002E-4</v>
      </c>
      <c r="F64" s="14">
        <v>2E-3</v>
      </c>
      <c r="G64" s="100" t="s">
        <v>53</v>
      </c>
      <c r="H64" s="228"/>
      <c r="I64" s="218"/>
      <c r="J64" s="218"/>
    </row>
    <row r="65" spans="1:10" x14ac:dyDescent="0.2">
      <c r="A65" s="129">
        <v>61</v>
      </c>
      <c r="B65" s="36">
        <v>43202</v>
      </c>
      <c r="C65" s="14" t="s">
        <v>104</v>
      </c>
      <c r="D65" s="17">
        <v>3.2</v>
      </c>
      <c r="E65" s="18">
        <v>1E-4</v>
      </c>
      <c r="F65" s="14">
        <v>2E-3</v>
      </c>
      <c r="G65" s="100" t="s">
        <v>38</v>
      </c>
      <c r="H65" s="228"/>
      <c r="I65" s="218"/>
      <c r="J65" s="218"/>
    </row>
    <row r="66" spans="1:10" x14ac:dyDescent="0.2">
      <c r="A66" s="129">
        <v>62</v>
      </c>
      <c r="B66" s="36">
        <v>43202</v>
      </c>
      <c r="C66" s="14" t="s">
        <v>105</v>
      </c>
      <c r="D66" s="17">
        <v>1.4</v>
      </c>
      <c r="E66" s="18">
        <v>8.9999999999999998E-4</v>
      </c>
      <c r="F66" s="14">
        <v>2E-3</v>
      </c>
      <c r="G66" s="100" t="s">
        <v>38</v>
      </c>
      <c r="H66" s="228"/>
      <c r="I66" s="218"/>
      <c r="J66" s="218"/>
    </row>
    <row r="67" spans="1:10" x14ac:dyDescent="0.2">
      <c r="A67" s="129">
        <v>63</v>
      </c>
      <c r="B67" s="36">
        <v>43202</v>
      </c>
      <c r="C67" s="14" t="s">
        <v>106</v>
      </c>
      <c r="D67" s="17">
        <v>2.4</v>
      </c>
      <c r="E67" s="18">
        <v>4.0000000000000002E-4</v>
      </c>
      <c r="F67" s="14">
        <v>2E-3</v>
      </c>
      <c r="G67" s="100" t="s">
        <v>38</v>
      </c>
      <c r="H67" s="228"/>
      <c r="I67" s="218"/>
      <c r="J67" s="218"/>
    </row>
    <row r="68" spans="1:10" x14ac:dyDescent="0.2">
      <c r="A68" s="129">
        <v>64</v>
      </c>
      <c r="B68" s="36">
        <v>43202</v>
      </c>
      <c r="C68" s="14" t="s">
        <v>107</v>
      </c>
      <c r="D68" s="17">
        <v>1.3</v>
      </c>
      <c r="E68" s="18">
        <v>1E-4</v>
      </c>
      <c r="F68" s="14">
        <v>2E-3</v>
      </c>
      <c r="G68" s="100" t="s">
        <v>38</v>
      </c>
      <c r="H68" s="228"/>
      <c r="I68" s="218"/>
      <c r="J68" s="218"/>
    </row>
    <row r="69" spans="1:10" x14ac:dyDescent="0.2">
      <c r="A69" s="129">
        <v>65</v>
      </c>
      <c r="B69" s="36">
        <v>43202</v>
      </c>
      <c r="C69" s="14" t="s">
        <v>108</v>
      </c>
      <c r="D69" s="17">
        <v>4.0999999999999996</v>
      </c>
      <c r="E69" s="18">
        <v>8.0000000000000004E-4</v>
      </c>
      <c r="F69" s="14">
        <v>2E-3</v>
      </c>
      <c r="G69" s="100" t="s">
        <v>38</v>
      </c>
      <c r="H69" s="228"/>
      <c r="I69" s="218"/>
      <c r="J69" s="218"/>
    </row>
    <row r="70" spans="1:10" x14ac:dyDescent="0.2">
      <c r="A70" s="129">
        <v>66</v>
      </c>
      <c r="B70" s="36">
        <v>43202</v>
      </c>
      <c r="C70" s="14" t="s">
        <v>109</v>
      </c>
      <c r="D70" s="17">
        <v>3.1</v>
      </c>
      <c r="E70" s="18">
        <v>1E-4</v>
      </c>
      <c r="F70" s="14">
        <v>2E-3</v>
      </c>
      <c r="G70" s="100" t="s">
        <v>38</v>
      </c>
      <c r="H70" s="228"/>
      <c r="I70" s="218"/>
      <c r="J70" s="218"/>
    </row>
    <row r="71" spans="1:10" x14ac:dyDescent="0.2">
      <c r="A71" s="129">
        <v>67</v>
      </c>
      <c r="B71" s="36">
        <v>43201</v>
      </c>
      <c r="C71" s="14" t="s">
        <v>110</v>
      </c>
      <c r="D71" s="17">
        <v>3.1</v>
      </c>
      <c r="E71" s="18" t="s">
        <v>45</v>
      </c>
      <c r="F71" s="14">
        <v>2E-3</v>
      </c>
      <c r="G71" s="100" t="s">
        <v>53</v>
      </c>
      <c r="H71" s="228"/>
      <c r="I71" s="218"/>
      <c r="J71" s="218"/>
    </row>
    <row r="72" spans="1:10" x14ac:dyDescent="0.2">
      <c r="A72" s="129">
        <v>68</v>
      </c>
      <c r="B72" s="36">
        <v>43204</v>
      </c>
      <c r="C72" s="14" t="s">
        <v>111</v>
      </c>
      <c r="D72" s="17">
        <v>2.1</v>
      </c>
      <c r="E72" s="18">
        <v>2.9999999999999997E-4</v>
      </c>
      <c r="F72" s="14">
        <v>2E-3</v>
      </c>
      <c r="G72" s="100" t="s">
        <v>38</v>
      </c>
      <c r="H72" s="228"/>
      <c r="I72" s="218"/>
      <c r="J72" s="218"/>
    </row>
    <row r="73" spans="1:10" x14ac:dyDescent="0.2">
      <c r="A73" s="129">
        <v>69</v>
      </c>
      <c r="B73" s="36">
        <v>43203</v>
      </c>
      <c r="C73" s="14" t="s">
        <v>112</v>
      </c>
      <c r="D73" s="17">
        <v>1.2</v>
      </c>
      <c r="E73" s="18">
        <v>2.9999999999999997E-4</v>
      </c>
      <c r="F73" s="14">
        <v>2E-3</v>
      </c>
      <c r="G73" s="100" t="s">
        <v>38</v>
      </c>
      <c r="H73" s="228"/>
      <c r="I73" s="218"/>
      <c r="J73" s="218"/>
    </row>
    <row r="74" spans="1:10" x14ac:dyDescent="0.2">
      <c r="A74" s="129">
        <v>70</v>
      </c>
      <c r="B74" s="36">
        <v>43203</v>
      </c>
      <c r="C74" s="14" t="s">
        <v>113</v>
      </c>
      <c r="D74" s="17">
        <v>2.2000000000000002</v>
      </c>
      <c r="E74" s="18" t="s">
        <v>45</v>
      </c>
      <c r="F74" s="14">
        <v>2E-3</v>
      </c>
      <c r="G74" s="100" t="s">
        <v>38</v>
      </c>
      <c r="H74" s="228"/>
      <c r="I74" s="218"/>
      <c r="J74" s="218"/>
    </row>
    <row r="75" spans="1:10" x14ac:dyDescent="0.2">
      <c r="A75" s="129">
        <v>71</v>
      </c>
      <c r="B75" s="36">
        <v>43203</v>
      </c>
      <c r="C75" s="14" t="s">
        <v>114</v>
      </c>
      <c r="D75" s="17">
        <v>1.4</v>
      </c>
      <c r="E75" s="18">
        <v>1.9E-3</v>
      </c>
      <c r="F75" s="14">
        <v>2E-3</v>
      </c>
      <c r="G75" s="100" t="s">
        <v>38</v>
      </c>
      <c r="H75" s="228"/>
      <c r="I75" s="218"/>
      <c r="J75" s="218"/>
    </row>
    <row r="76" spans="1:10" x14ac:dyDescent="0.2">
      <c r="A76" s="129">
        <v>72</v>
      </c>
      <c r="B76" s="36">
        <v>43203</v>
      </c>
      <c r="C76" s="14" t="s">
        <v>115</v>
      </c>
      <c r="D76" s="17">
        <v>4.3</v>
      </c>
      <c r="E76" s="18" t="s">
        <v>45</v>
      </c>
      <c r="F76" s="14">
        <v>2E-3</v>
      </c>
      <c r="G76" s="100" t="s">
        <v>38</v>
      </c>
      <c r="H76" s="228"/>
      <c r="I76" s="218"/>
      <c r="J76" s="218"/>
    </row>
    <row r="77" spans="1:10" x14ac:dyDescent="0.2">
      <c r="A77" s="129">
        <v>73</v>
      </c>
      <c r="B77" s="36">
        <v>43203</v>
      </c>
      <c r="C77" s="14" t="s">
        <v>116</v>
      </c>
      <c r="D77" s="17">
        <v>3.4</v>
      </c>
      <c r="E77" s="18">
        <v>2.9999999999999997E-4</v>
      </c>
      <c r="F77" s="14">
        <v>2E-3</v>
      </c>
      <c r="G77" s="100" t="s">
        <v>38</v>
      </c>
      <c r="H77" s="228"/>
      <c r="I77" s="218"/>
      <c r="J77" s="218"/>
    </row>
    <row r="78" spans="1:10" x14ac:dyDescent="0.2">
      <c r="A78" s="129">
        <v>74</v>
      </c>
      <c r="B78" s="36">
        <v>43203</v>
      </c>
      <c r="C78" s="14" t="s">
        <v>117</v>
      </c>
      <c r="D78" s="17">
        <v>3.1</v>
      </c>
      <c r="E78" s="18" t="s">
        <v>45</v>
      </c>
      <c r="F78" s="14">
        <v>2E-3</v>
      </c>
      <c r="G78" s="100" t="s">
        <v>38</v>
      </c>
      <c r="H78" s="228"/>
      <c r="I78" s="218"/>
      <c r="J78" s="218"/>
    </row>
    <row r="79" spans="1:10" x14ac:dyDescent="0.2">
      <c r="A79" s="129">
        <v>75</v>
      </c>
      <c r="B79" s="36">
        <v>43203</v>
      </c>
      <c r="C79" s="14" t="s">
        <v>118</v>
      </c>
      <c r="D79" s="17">
        <v>2.4</v>
      </c>
      <c r="E79" s="18">
        <v>5.0000000000000001E-4</v>
      </c>
      <c r="F79" s="14">
        <v>2E-3</v>
      </c>
      <c r="G79" s="100" t="s">
        <v>38</v>
      </c>
      <c r="H79" s="228"/>
      <c r="I79" s="218"/>
      <c r="J79" s="218"/>
    </row>
    <row r="80" spans="1:10" x14ac:dyDescent="0.2">
      <c r="A80" s="129">
        <v>76</v>
      </c>
      <c r="B80" s="36">
        <v>43203</v>
      </c>
      <c r="C80" s="14" t="s">
        <v>119</v>
      </c>
      <c r="D80" s="17">
        <v>2.1</v>
      </c>
      <c r="E80" s="18">
        <v>2.0000000000000001E-4</v>
      </c>
      <c r="F80" s="14">
        <v>2E-3</v>
      </c>
      <c r="G80" s="100" t="s">
        <v>38</v>
      </c>
      <c r="H80" s="228"/>
      <c r="I80" s="218"/>
      <c r="J80" s="218"/>
    </row>
    <row r="81" spans="1:10" x14ac:dyDescent="0.2">
      <c r="A81" s="129">
        <v>77</v>
      </c>
      <c r="B81" s="36">
        <v>43203</v>
      </c>
      <c r="C81" s="14" t="s">
        <v>120</v>
      </c>
      <c r="D81" s="17">
        <v>3.2</v>
      </c>
      <c r="E81" s="18">
        <v>4.0000000000000002E-4</v>
      </c>
      <c r="F81" s="14">
        <v>2E-3</v>
      </c>
      <c r="G81" s="100" t="s">
        <v>38</v>
      </c>
      <c r="H81" s="228"/>
      <c r="I81" s="218"/>
      <c r="J81" s="218"/>
    </row>
    <row r="82" spans="1:10" x14ac:dyDescent="0.2">
      <c r="A82" s="129">
        <v>78</v>
      </c>
      <c r="B82" s="36">
        <v>43203</v>
      </c>
      <c r="C82" s="14" t="s">
        <v>121</v>
      </c>
      <c r="D82" s="17">
        <v>3.3</v>
      </c>
      <c r="E82" s="18">
        <v>0</v>
      </c>
      <c r="F82" s="14">
        <v>2E-3</v>
      </c>
      <c r="G82" s="100" t="s">
        <v>38</v>
      </c>
      <c r="H82" s="228"/>
      <c r="I82" s="218"/>
      <c r="J82" s="218"/>
    </row>
    <row r="83" spans="1:10" x14ac:dyDescent="0.2">
      <c r="A83" s="129">
        <v>79</v>
      </c>
      <c r="B83" s="36">
        <v>43203</v>
      </c>
      <c r="C83" s="14" t="s">
        <v>122</v>
      </c>
      <c r="D83" s="17">
        <v>4.2</v>
      </c>
      <c r="E83" s="18" t="s">
        <v>45</v>
      </c>
      <c r="F83" s="14">
        <v>2E-3</v>
      </c>
      <c r="G83" s="100" t="s">
        <v>38</v>
      </c>
      <c r="H83" s="228"/>
      <c r="I83" s="218"/>
      <c r="J83" s="218"/>
    </row>
    <row r="84" spans="1:10" x14ac:dyDescent="0.2">
      <c r="A84" s="129">
        <v>80</v>
      </c>
      <c r="B84" s="36">
        <v>43203</v>
      </c>
      <c r="C84" s="14" t="s">
        <v>123</v>
      </c>
      <c r="D84" s="17">
        <v>4.4000000000000004</v>
      </c>
      <c r="E84" s="18" t="s">
        <v>45</v>
      </c>
      <c r="F84" s="14">
        <v>2E-3</v>
      </c>
      <c r="G84" s="100" t="s">
        <v>38</v>
      </c>
      <c r="H84" s="228"/>
      <c r="I84" s="218"/>
      <c r="J84" s="218"/>
    </row>
    <row r="85" spans="1:10" x14ac:dyDescent="0.2">
      <c r="A85" s="129">
        <v>81</v>
      </c>
      <c r="B85" s="36">
        <v>43204</v>
      </c>
      <c r="C85" s="14" t="s">
        <v>124</v>
      </c>
      <c r="D85" s="17">
        <v>3.1</v>
      </c>
      <c r="E85" s="18">
        <v>4.0000000000000002E-4</v>
      </c>
      <c r="F85" s="14">
        <v>2E-3</v>
      </c>
      <c r="G85" s="100" t="s">
        <v>38</v>
      </c>
      <c r="H85" s="228"/>
      <c r="I85" s="218"/>
      <c r="J85" s="218"/>
    </row>
    <row r="86" spans="1:10" x14ac:dyDescent="0.2">
      <c r="A86" s="129">
        <v>82</v>
      </c>
      <c r="B86" s="36">
        <v>43204</v>
      </c>
      <c r="C86" s="14" t="s">
        <v>125</v>
      </c>
      <c r="D86" s="17">
        <v>3.2</v>
      </c>
      <c r="E86" s="18" t="s">
        <v>45</v>
      </c>
      <c r="F86" s="14">
        <v>2E-3</v>
      </c>
      <c r="G86" s="100" t="s">
        <v>38</v>
      </c>
      <c r="H86" s="228"/>
      <c r="I86" s="218"/>
      <c r="J86" s="218"/>
    </row>
    <row r="87" spans="1:10" x14ac:dyDescent="0.2">
      <c r="A87" s="129">
        <v>83</v>
      </c>
      <c r="B87" s="36">
        <v>43204</v>
      </c>
      <c r="C87" s="14" t="s">
        <v>126</v>
      </c>
      <c r="D87" s="17">
        <v>4.3</v>
      </c>
      <c r="E87" s="18" t="s">
        <v>45</v>
      </c>
      <c r="F87" s="14">
        <v>2E-3</v>
      </c>
      <c r="G87" s="100" t="s">
        <v>38</v>
      </c>
      <c r="H87" s="228"/>
      <c r="I87" s="218"/>
      <c r="J87" s="218"/>
    </row>
    <row r="88" spans="1:10" x14ac:dyDescent="0.2">
      <c r="A88" s="129">
        <v>84</v>
      </c>
      <c r="B88" s="36">
        <v>43204</v>
      </c>
      <c r="C88" s="14" t="s">
        <v>127</v>
      </c>
      <c r="D88" s="17">
        <v>4.4000000000000004</v>
      </c>
      <c r="E88" s="18">
        <v>1E-4</v>
      </c>
      <c r="F88" s="14">
        <v>2E-3</v>
      </c>
      <c r="G88" s="100" t="s">
        <v>38</v>
      </c>
      <c r="H88" s="228"/>
      <c r="I88" s="218"/>
      <c r="J88" s="218"/>
    </row>
    <row r="89" spans="1:10" x14ac:dyDescent="0.2">
      <c r="A89" s="129">
        <v>85</v>
      </c>
      <c r="B89" s="36">
        <v>43204</v>
      </c>
      <c r="C89" s="14" t="s">
        <v>128</v>
      </c>
      <c r="D89" s="17">
        <v>1.4</v>
      </c>
      <c r="E89" s="18">
        <v>2.0000000000000001E-4</v>
      </c>
      <c r="F89" s="14">
        <v>2E-3</v>
      </c>
      <c r="G89" s="100" t="s">
        <v>38</v>
      </c>
      <c r="H89" s="228"/>
      <c r="I89" s="218"/>
      <c r="J89" s="218"/>
    </row>
    <row r="90" spans="1:10" x14ac:dyDescent="0.2">
      <c r="A90" s="129">
        <v>86</v>
      </c>
      <c r="B90" s="36">
        <v>43204</v>
      </c>
      <c r="C90" s="14" t="s">
        <v>129</v>
      </c>
      <c r="D90" s="17">
        <v>2.2999999999999998</v>
      </c>
      <c r="E90" s="18">
        <v>2.9999999999999997E-4</v>
      </c>
      <c r="F90" s="14">
        <v>2E-3</v>
      </c>
      <c r="G90" s="100" t="s">
        <v>53</v>
      </c>
      <c r="H90" s="228"/>
      <c r="I90" s="218"/>
      <c r="J90" s="218"/>
    </row>
    <row r="91" spans="1:10" x14ac:dyDescent="0.2">
      <c r="A91" s="129">
        <v>87</v>
      </c>
      <c r="B91" s="36">
        <v>43203</v>
      </c>
      <c r="C91" s="14" t="s">
        <v>131</v>
      </c>
      <c r="D91" s="17">
        <v>4.0999999999999996</v>
      </c>
      <c r="E91" s="18" t="s">
        <v>45</v>
      </c>
      <c r="F91" s="14">
        <v>2E-3</v>
      </c>
      <c r="G91" s="100" t="s">
        <v>38</v>
      </c>
      <c r="H91" s="228"/>
      <c r="I91" s="218"/>
      <c r="J91" s="218"/>
    </row>
    <row r="92" spans="1:10" x14ac:dyDescent="0.2">
      <c r="A92" s="129">
        <v>88</v>
      </c>
      <c r="B92" s="36">
        <v>43204</v>
      </c>
      <c r="C92" s="14" t="s">
        <v>132</v>
      </c>
      <c r="D92" s="17">
        <v>2.2000000000000002</v>
      </c>
      <c r="E92" s="18" t="s">
        <v>45</v>
      </c>
      <c r="F92" s="14">
        <v>2E-3</v>
      </c>
      <c r="G92" s="100" t="s">
        <v>38</v>
      </c>
      <c r="H92" s="228"/>
      <c r="I92" s="218"/>
      <c r="J92" s="218"/>
    </row>
    <row r="93" spans="1:10" x14ac:dyDescent="0.2">
      <c r="A93" s="129">
        <v>89</v>
      </c>
      <c r="B93" s="41">
        <v>43203</v>
      </c>
      <c r="C93" s="14" t="s">
        <v>133</v>
      </c>
      <c r="D93" s="17">
        <v>2.1</v>
      </c>
      <c r="E93" s="18">
        <v>4.0000000000000002E-4</v>
      </c>
      <c r="F93" s="14">
        <v>2E-3</v>
      </c>
      <c r="G93" s="100" t="s">
        <v>38</v>
      </c>
      <c r="H93" s="228"/>
      <c r="I93" s="218"/>
      <c r="J93" s="218"/>
    </row>
    <row r="94" spans="1:10" x14ac:dyDescent="0.2">
      <c r="A94" s="129">
        <v>90</v>
      </c>
      <c r="B94" s="41">
        <v>43204</v>
      </c>
      <c r="C94" s="14" t="s">
        <v>134</v>
      </c>
      <c r="D94" s="17">
        <v>2.4</v>
      </c>
      <c r="E94" s="18">
        <v>2.9999999999999997E-4</v>
      </c>
      <c r="F94" s="14">
        <v>2E-3</v>
      </c>
      <c r="G94" s="100" t="s">
        <v>38</v>
      </c>
      <c r="H94" s="228"/>
      <c r="I94" s="218"/>
      <c r="J94" s="218"/>
    </row>
    <row r="95" spans="1:10" x14ac:dyDescent="0.2">
      <c r="A95" s="129">
        <v>91</v>
      </c>
      <c r="B95" s="41">
        <v>43204</v>
      </c>
      <c r="C95" s="14" t="s">
        <v>135</v>
      </c>
      <c r="D95" s="17">
        <v>2.4</v>
      </c>
      <c r="E95" s="18">
        <v>1E-4</v>
      </c>
      <c r="F95" s="14">
        <v>2E-3</v>
      </c>
      <c r="G95" s="100" t="s">
        <v>38</v>
      </c>
      <c r="H95" s="228"/>
      <c r="I95" s="218"/>
      <c r="J95" s="218"/>
    </row>
    <row r="96" spans="1:10" x14ac:dyDescent="0.2">
      <c r="A96" s="129">
        <v>92</v>
      </c>
      <c r="B96" s="41">
        <v>43204</v>
      </c>
      <c r="C96" s="14" t="s">
        <v>136</v>
      </c>
      <c r="D96" s="17">
        <v>1.4</v>
      </c>
      <c r="E96" s="18">
        <v>5.0000000000000001E-4</v>
      </c>
      <c r="F96" s="14">
        <v>2E-3</v>
      </c>
      <c r="G96" s="100" t="s">
        <v>38</v>
      </c>
      <c r="H96" s="228"/>
      <c r="I96" s="218"/>
      <c r="J96" s="218"/>
    </row>
    <row r="97" spans="1:10" x14ac:dyDescent="0.2">
      <c r="A97" s="129">
        <v>93</v>
      </c>
      <c r="B97" s="41">
        <v>43202</v>
      </c>
      <c r="C97" s="14" t="s">
        <v>137</v>
      </c>
      <c r="D97" s="17">
        <v>3.3</v>
      </c>
      <c r="E97" s="18" t="s">
        <v>45</v>
      </c>
      <c r="F97" s="14">
        <v>2E-3</v>
      </c>
      <c r="G97" s="100" t="s">
        <v>53</v>
      </c>
      <c r="H97" s="228"/>
      <c r="I97" s="218"/>
      <c r="J97" s="218"/>
    </row>
    <row r="98" spans="1:10" x14ac:dyDescent="0.2">
      <c r="A98" s="129">
        <v>94</v>
      </c>
      <c r="B98" s="41">
        <v>43206</v>
      </c>
      <c r="C98" s="14" t="s">
        <v>138</v>
      </c>
      <c r="D98" s="17">
        <v>1.3</v>
      </c>
      <c r="E98" s="18">
        <v>2.0000000000000001E-4</v>
      </c>
      <c r="F98" s="14">
        <v>2E-3</v>
      </c>
      <c r="G98" s="100" t="s">
        <v>38</v>
      </c>
      <c r="H98" s="228"/>
      <c r="I98" s="218"/>
      <c r="J98" s="218"/>
    </row>
    <row r="99" spans="1:10" x14ac:dyDescent="0.2">
      <c r="A99" s="129">
        <v>95</v>
      </c>
      <c r="B99" s="41">
        <v>43206</v>
      </c>
      <c r="C99" s="14" t="s">
        <v>139</v>
      </c>
      <c r="D99" s="17">
        <v>3.2</v>
      </c>
      <c r="E99" s="18">
        <v>1E-4</v>
      </c>
      <c r="F99" s="14">
        <v>2E-3</v>
      </c>
      <c r="G99" s="100" t="s">
        <v>38</v>
      </c>
      <c r="H99" s="228"/>
      <c r="I99" s="218"/>
      <c r="J99" s="218"/>
    </row>
    <row r="100" spans="1:10" x14ac:dyDescent="0.2">
      <c r="A100" s="129">
        <v>96</v>
      </c>
      <c r="B100" s="36">
        <v>43206</v>
      </c>
      <c r="C100" s="14" t="s">
        <v>140</v>
      </c>
      <c r="D100" s="17">
        <v>4.0999999999999996</v>
      </c>
      <c r="E100" s="18" t="s">
        <v>45</v>
      </c>
      <c r="F100" s="14">
        <v>2E-3</v>
      </c>
      <c r="G100" s="100" t="s">
        <v>53</v>
      </c>
      <c r="H100" s="228"/>
      <c r="I100" s="218"/>
      <c r="J100" s="218"/>
    </row>
    <row r="101" spans="1:10" x14ac:dyDescent="0.2">
      <c r="A101" s="129">
        <v>97</v>
      </c>
      <c r="B101" s="41">
        <v>43206</v>
      </c>
      <c r="C101" s="14" t="s">
        <v>142</v>
      </c>
      <c r="D101" s="17">
        <v>2.2000000000000002</v>
      </c>
      <c r="E101" s="18" t="s">
        <v>45</v>
      </c>
      <c r="F101" s="14">
        <v>2E-3</v>
      </c>
      <c r="G101" s="100" t="s">
        <v>38</v>
      </c>
      <c r="H101" s="228"/>
      <c r="I101" s="218"/>
      <c r="J101" s="218"/>
    </row>
    <row r="102" spans="1:10" x14ac:dyDescent="0.2">
      <c r="A102" s="129">
        <v>98</v>
      </c>
      <c r="B102" s="41">
        <v>43206</v>
      </c>
      <c r="C102" s="14" t="s">
        <v>143</v>
      </c>
      <c r="D102" s="17">
        <v>1.4</v>
      </c>
      <c r="E102" s="18" t="s">
        <v>45</v>
      </c>
      <c r="F102" s="14">
        <v>2E-3</v>
      </c>
      <c r="G102" s="100" t="s">
        <v>38</v>
      </c>
      <c r="H102" s="228"/>
      <c r="I102" s="218"/>
      <c r="J102" s="218"/>
    </row>
    <row r="103" spans="1:10" x14ac:dyDescent="0.2">
      <c r="A103" s="129">
        <v>99</v>
      </c>
      <c r="B103" s="41">
        <v>43206</v>
      </c>
      <c r="C103" s="14" t="s">
        <v>144</v>
      </c>
      <c r="D103" s="17">
        <v>4.3</v>
      </c>
      <c r="E103" s="18">
        <v>5.9999999999999995E-4</v>
      </c>
      <c r="F103" s="14">
        <v>2E-3</v>
      </c>
      <c r="G103" s="100" t="s">
        <v>38</v>
      </c>
      <c r="H103" s="228"/>
      <c r="I103" s="218"/>
      <c r="J103" s="218"/>
    </row>
    <row r="104" spans="1:10" x14ac:dyDescent="0.2">
      <c r="A104" s="129">
        <v>100</v>
      </c>
      <c r="B104" s="39">
        <v>43206</v>
      </c>
      <c r="C104" s="14" t="s">
        <v>145</v>
      </c>
      <c r="D104" s="17">
        <v>3.2</v>
      </c>
      <c r="E104" s="18">
        <v>2.9999999999999997E-4</v>
      </c>
      <c r="F104" s="14">
        <v>2E-3</v>
      </c>
      <c r="G104" s="100" t="s">
        <v>38</v>
      </c>
      <c r="H104" s="228"/>
      <c r="I104" s="218"/>
      <c r="J104" s="218"/>
    </row>
    <row r="105" spans="1:10" x14ac:dyDescent="0.2">
      <c r="A105" s="129">
        <v>101</v>
      </c>
      <c r="B105" s="34">
        <v>43206</v>
      </c>
      <c r="C105" s="14" t="s">
        <v>146</v>
      </c>
      <c r="D105" s="17">
        <v>1.3</v>
      </c>
      <c r="E105" s="14">
        <v>5.9999999999999995E-4</v>
      </c>
      <c r="F105" s="14">
        <v>2E-3</v>
      </c>
      <c r="G105" s="100" t="s">
        <v>38</v>
      </c>
      <c r="H105" s="201"/>
      <c r="I105" s="218"/>
      <c r="J105" s="218"/>
    </row>
    <row r="106" spans="1:10" x14ac:dyDescent="0.2">
      <c r="A106" s="129">
        <v>102</v>
      </c>
      <c r="B106" s="34">
        <v>43206</v>
      </c>
      <c r="C106" s="14" t="s">
        <v>148</v>
      </c>
      <c r="D106" s="17">
        <v>5.2</v>
      </c>
      <c r="E106" s="14" t="s">
        <v>45</v>
      </c>
      <c r="F106" s="14">
        <v>2E-3</v>
      </c>
      <c r="G106" s="100" t="s">
        <v>38</v>
      </c>
      <c r="H106" s="201"/>
      <c r="I106" s="218"/>
      <c r="J106" s="218"/>
    </row>
    <row r="107" spans="1:10" x14ac:dyDescent="0.2">
      <c r="A107" s="129">
        <v>103</v>
      </c>
      <c r="B107" s="34">
        <v>43206</v>
      </c>
      <c r="C107" s="14" t="s">
        <v>147</v>
      </c>
      <c r="D107" s="17">
        <v>5.2</v>
      </c>
      <c r="E107" s="14" t="s">
        <v>45</v>
      </c>
      <c r="F107" s="14">
        <v>2E-3</v>
      </c>
      <c r="G107" s="100" t="s">
        <v>38</v>
      </c>
      <c r="H107" s="201"/>
      <c r="I107" s="218"/>
      <c r="J107" s="218"/>
    </row>
    <row r="108" spans="1:10" x14ac:dyDescent="0.2">
      <c r="A108" s="129">
        <v>104</v>
      </c>
      <c r="B108" s="34">
        <v>43200</v>
      </c>
      <c r="C108" s="14" t="s">
        <v>149</v>
      </c>
      <c r="D108" s="17">
        <v>5.2</v>
      </c>
      <c r="E108" s="14" t="s">
        <v>45</v>
      </c>
      <c r="F108" s="14">
        <v>2E-3</v>
      </c>
      <c r="G108" s="100" t="s">
        <v>38</v>
      </c>
      <c r="H108" s="201"/>
      <c r="I108" s="218"/>
      <c r="J108" s="218"/>
    </row>
    <row r="109" spans="1:10" s="15" customFormat="1" x14ac:dyDescent="0.2">
      <c r="A109" s="129">
        <v>105</v>
      </c>
      <c r="B109" s="34">
        <v>43206</v>
      </c>
      <c r="C109" s="14" t="s">
        <v>150</v>
      </c>
      <c r="D109" s="17">
        <v>5.3</v>
      </c>
      <c r="E109" s="14">
        <v>1.2999999999999999E-3</v>
      </c>
      <c r="F109" s="14">
        <v>2E-3</v>
      </c>
      <c r="G109" s="100" t="s">
        <v>38</v>
      </c>
      <c r="H109" s="201"/>
      <c r="I109" s="218"/>
      <c r="J109" s="218"/>
    </row>
    <row r="110" spans="1:10" s="15" customFormat="1" x14ac:dyDescent="0.2">
      <c r="A110" s="129">
        <v>106</v>
      </c>
      <c r="B110" s="34">
        <v>43206</v>
      </c>
      <c r="C110" s="14" t="s">
        <v>151</v>
      </c>
      <c r="D110" s="17">
        <v>5.3</v>
      </c>
      <c r="E110" s="14">
        <v>1.6999999999999999E-3</v>
      </c>
      <c r="F110" s="14">
        <v>2E-3</v>
      </c>
      <c r="G110" s="100" t="s">
        <v>38</v>
      </c>
      <c r="H110" s="201"/>
      <c r="I110" s="218"/>
      <c r="J110" s="218"/>
    </row>
    <row r="111" spans="1:10" s="15" customFormat="1" x14ac:dyDescent="0.2">
      <c r="A111" s="129">
        <v>107</v>
      </c>
      <c r="B111" s="34">
        <v>43206</v>
      </c>
      <c r="C111" s="14" t="s">
        <v>152</v>
      </c>
      <c r="D111" s="17">
        <v>5.2</v>
      </c>
      <c r="E111" s="14">
        <v>2.9999999999999997E-4</v>
      </c>
      <c r="F111" s="14">
        <v>2E-3</v>
      </c>
      <c r="G111" s="100" t="s">
        <v>38</v>
      </c>
      <c r="H111" s="201"/>
      <c r="I111" s="218"/>
      <c r="J111" s="218"/>
    </row>
    <row r="112" spans="1:10" s="15" customFormat="1" x14ac:dyDescent="0.2">
      <c r="A112" s="129">
        <v>108</v>
      </c>
      <c r="B112" s="34">
        <v>43206</v>
      </c>
      <c r="C112" s="14" t="s">
        <v>153</v>
      </c>
      <c r="D112" s="17">
        <v>5.2</v>
      </c>
      <c r="E112" s="14">
        <v>2.9999999999999997E-4</v>
      </c>
      <c r="F112" s="14">
        <v>2E-3</v>
      </c>
      <c r="G112" s="100" t="s">
        <v>38</v>
      </c>
      <c r="H112" s="201"/>
      <c r="I112" s="218"/>
      <c r="J112" s="218"/>
    </row>
    <row r="113" spans="1:10" s="15" customFormat="1" x14ac:dyDescent="0.2">
      <c r="A113" s="129">
        <v>109</v>
      </c>
      <c r="B113" s="34">
        <v>43206</v>
      </c>
      <c r="C113" s="14" t="s">
        <v>154</v>
      </c>
      <c r="D113" s="17">
        <v>5.3</v>
      </c>
      <c r="E113" s="14">
        <v>1.2999999999999999E-3</v>
      </c>
      <c r="F113" s="14">
        <v>2E-3</v>
      </c>
      <c r="G113" s="100" t="s">
        <v>38</v>
      </c>
      <c r="H113" s="201"/>
      <c r="I113" s="218"/>
      <c r="J113" s="218"/>
    </row>
    <row r="114" spans="1:10" s="15" customFormat="1" x14ac:dyDescent="0.2">
      <c r="A114" s="129">
        <v>110</v>
      </c>
      <c r="B114" s="34">
        <v>43206</v>
      </c>
      <c r="C114" s="14" t="s">
        <v>155</v>
      </c>
      <c r="D114" s="17">
        <v>5.3</v>
      </c>
      <c r="E114" s="14">
        <v>1.2999999999999999E-3</v>
      </c>
      <c r="F114" s="14">
        <v>2E-3</v>
      </c>
      <c r="G114" s="100" t="s">
        <v>38</v>
      </c>
      <c r="H114" s="201"/>
      <c r="I114" s="218"/>
      <c r="J114" s="218"/>
    </row>
    <row r="115" spans="1:10" s="15" customFormat="1" x14ac:dyDescent="0.2">
      <c r="A115" s="129">
        <v>111</v>
      </c>
      <c r="B115" s="34">
        <v>43206</v>
      </c>
      <c r="C115" s="14" t="s">
        <v>156</v>
      </c>
      <c r="D115" s="17">
        <v>5.2</v>
      </c>
      <c r="E115" s="14" t="s">
        <v>45</v>
      </c>
      <c r="F115" s="14">
        <v>2E-3</v>
      </c>
      <c r="G115" s="100" t="s">
        <v>38</v>
      </c>
      <c r="H115" s="201"/>
      <c r="I115" s="218"/>
      <c r="J115" s="218"/>
    </row>
    <row r="116" spans="1:10" s="15" customFormat="1" x14ac:dyDescent="0.2">
      <c r="A116" s="129">
        <v>112</v>
      </c>
      <c r="B116" s="34">
        <v>43206</v>
      </c>
      <c r="C116" s="14" t="s">
        <v>157</v>
      </c>
      <c r="D116" s="17">
        <v>5.0999999999999996</v>
      </c>
      <c r="E116" s="14">
        <v>2.9999999999999997E-4</v>
      </c>
      <c r="F116" s="14">
        <v>2E-3</v>
      </c>
      <c r="G116" s="100" t="s">
        <v>38</v>
      </c>
      <c r="H116" s="201"/>
      <c r="I116" s="218"/>
      <c r="J116" s="218"/>
    </row>
    <row r="117" spans="1:10" s="15" customFormat="1" x14ac:dyDescent="0.2">
      <c r="A117" s="129">
        <v>113</v>
      </c>
      <c r="B117" s="34">
        <v>43206</v>
      </c>
      <c r="C117" s="14" t="s">
        <v>158</v>
      </c>
      <c r="D117" s="17">
        <v>5.3</v>
      </c>
      <c r="E117" s="14">
        <v>1.1999999999999999E-3</v>
      </c>
      <c r="F117" s="14">
        <v>2E-3</v>
      </c>
      <c r="G117" s="100" t="s">
        <v>38</v>
      </c>
      <c r="H117" s="201"/>
      <c r="I117" s="218"/>
      <c r="J117" s="218"/>
    </row>
    <row r="118" spans="1:10" s="15" customFormat="1" x14ac:dyDescent="0.2">
      <c r="A118" s="129">
        <v>114</v>
      </c>
      <c r="B118" s="34">
        <v>43204</v>
      </c>
      <c r="C118" s="14" t="s">
        <v>159</v>
      </c>
      <c r="D118" s="17">
        <v>4.2</v>
      </c>
      <c r="E118" s="18">
        <v>4.0000000000000002E-4</v>
      </c>
      <c r="F118" s="14">
        <v>2E-3</v>
      </c>
      <c r="G118" s="100" t="s">
        <v>53</v>
      </c>
      <c r="H118" s="201"/>
      <c r="I118" s="218"/>
      <c r="J118" s="218"/>
    </row>
    <row r="119" spans="1:10" s="15" customFormat="1" x14ac:dyDescent="0.2">
      <c r="A119" s="129">
        <v>115</v>
      </c>
      <c r="B119" s="34">
        <v>43206</v>
      </c>
      <c r="C119" s="14" t="s">
        <v>160</v>
      </c>
      <c r="D119" s="17">
        <v>1.2</v>
      </c>
      <c r="E119" s="14" t="s">
        <v>45</v>
      </c>
      <c r="F119" s="14">
        <v>2E-3</v>
      </c>
      <c r="G119" s="100" t="s">
        <v>53</v>
      </c>
      <c r="H119" s="201"/>
      <c r="I119" s="218"/>
      <c r="J119" s="218"/>
    </row>
    <row r="120" spans="1:10" s="15" customFormat="1" x14ac:dyDescent="0.2">
      <c r="A120" s="129">
        <v>116</v>
      </c>
      <c r="B120" s="34">
        <v>43204</v>
      </c>
      <c r="C120" s="14" t="s">
        <v>161</v>
      </c>
      <c r="D120" s="17">
        <v>2.1</v>
      </c>
      <c r="E120" s="18">
        <v>2.0000000000000001E-4</v>
      </c>
      <c r="F120" s="14">
        <v>2E-3</v>
      </c>
      <c r="G120" s="100" t="s">
        <v>53</v>
      </c>
      <c r="H120" s="201"/>
      <c r="I120" s="218"/>
      <c r="J120" s="218"/>
    </row>
    <row r="121" spans="1:10" s="15" customFormat="1" x14ac:dyDescent="0.2">
      <c r="A121" s="129">
        <v>117</v>
      </c>
      <c r="B121" s="34">
        <v>43206</v>
      </c>
      <c r="C121" s="14" t="s">
        <v>162</v>
      </c>
      <c r="D121" s="17">
        <v>2.4</v>
      </c>
      <c r="E121" s="18">
        <v>5.9999999999999995E-4</v>
      </c>
      <c r="F121" s="14">
        <v>2E-3</v>
      </c>
      <c r="G121" s="100" t="s">
        <v>53</v>
      </c>
      <c r="H121" s="201"/>
      <c r="I121" s="218"/>
      <c r="J121" s="218"/>
    </row>
    <row r="122" spans="1:10" s="15" customFormat="1" x14ac:dyDescent="0.2">
      <c r="A122" s="129">
        <v>118</v>
      </c>
      <c r="B122" s="34">
        <v>43206</v>
      </c>
      <c r="C122" s="14" t="s">
        <v>163</v>
      </c>
      <c r="D122" s="17">
        <v>4.4000000000000004</v>
      </c>
      <c r="E122" s="14" t="s">
        <v>45</v>
      </c>
      <c r="F122" s="14">
        <v>2E-3</v>
      </c>
      <c r="G122" s="100" t="s">
        <v>53</v>
      </c>
      <c r="H122" s="201"/>
      <c r="I122" s="218"/>
      <c r="J122" s="218"/>
    </row>
    <row r="123" spans="1:10" s="15" customFormat="1" x14ac:dyDescent="0.2">
      <c r="A123" s="129">
        <v>119</v>
      </c>
      <c r="B123" s="34">
        <v>43206</v>
      </c>
      <c r="C123" s="14" t="s">
        <v>165</v>
      </c>
      <c r="D123" s="17">
        <v>3.4</v>
      </c>
      <c r="E123" s="18">
        <v>0</v>
      </c>
      <c r="F123" s="14">
        <v>2E-3</v>
      </c>
      <c r="G123" s="100" t="s">
        <v>53</v>
      </c>
      <c r="H123" s="201"/>
      <c r="I123" s="218"/>
      <c r="J123" s="218"/>
    </row>
    <row r="124" spans="1:10" s="15" customFormat="1" x14ac:dyDescent="0.2">
      <c r="A124" s="129">
        <v>120</v>
      </c>
      <c r="B124" s="34">
        <v>43206</v>
      </c>
      <c r="C124" s="14" t="s">
        <v>166</v>
      </c>
      <c r="D124" s="17">
        <v>1.4</v>
      </c>
      <c r="E124" s="18" t="s">
        <v>45</v>
      </c>
      <c r="F124" s="14">
        <v>2E-3</v>
      </c>
      <c r="G124" s="100" t="s">
        <v>53</v>
      </c>
      <c r="H124" s="201"/>
      <c r="I124" s="218"/>
      <c r="J124" s="218"/>
    </row>
    <row r="125" spans="1:10" s="15" customFormat="1" x14ac:dyDescent="0.2">
      <c r="A125" s="129">
        <v>121</v>
      </c>
      <c r="B125" s="34">
        <v>43206</v>
      </c>
      <c r="C125" s="14" t="s">
        <v>167</v>
      </c>
      <c r="D125" s="17">
        <v>5.2</v>
      </c>
      <c r="E125" s="14">
        <v>1.6999999999999999E-3</v>
      </c>
      <c r="F125" s="14">
        <v>2E-3</v>
      </c>
      <c r="G125" s="100" t="s">
        <v>38</v>
      </c>
      <c r="H125" s="201"/>
      <c r="I125" s="218"/>
      <c r="J125" s="218"/>
    </row>
    <row r="126" spans="1:10" s="15" customFormat="1" x14ac:dyDescent="0.2">
      <c r="A126" s="129">
        <v>122</v>
      </c>
      <c r="B126" s="34">
        <v>43206</v>
      </c>
      <c r="C126" s="14" t="s">
        <v>168</v>
      </c>
      <c r="D126" s="17">
        <v>5.3</v>
      </c>
      <c r="E126" s="18">
        <v>1.4E-3</v>
      </c>
      <c r="F126" s="14">
        <v>2E-3</v>
      </c>
      <c r="G126" s="100" t="s">
        <v>53</v>
      </c>
      <c r="H126" s="201"/>
      <c r="I126" s="218"/>
      <c r="J126" s="218"/>
    </row>
    <row r="127" spans="1:10" s="15" customFormat="1" x14ac:dyDescent="0.2">
      <c r="A127" s="129">
        <v>123</v>
      </c>
      <c r="B127" s="34">
        <v>43206</v>
      </c>
      <c r="C127" s="14" t="s">
        <v>169</v>
      </c>
      <c r="D127" s="17">
        <v>2.2000000000000002</v>
      </c>
      <c r="E127" s="14" t="s">
        <v>45</v>
      </c>
      <c r="F127" s="14">
        <v>2E-3</v>
      </c>
      <c r="G127" s="100" t="s">
        <v>38</v>
      </c>
      <c r="H127" s="201"/>
      <c r="I127" s="218"/>
      <c r="J127" s="218"/>
    </row>
    <row r="128" spans="1:10" s="15" customFormat="1" x14ac:dyDescent="0.2">
      <c r="A128" s="129">
        <v>124</v>
      </c>
      <c r="B128" s="34">
        <v>43206</v>
      </c>
      <c r="C128" s="14" t="s">
        <v>175</v>
      </c>
      <c r="D128" s="17">
        <v>5.4</v>
      </c>
      <c r="E128" s="14">
        <v>6.9999999999999999E-4</v>
      </c>
      <c r="F128" s="14">
        <v>2E-3</v>
      </c>
      <c r="G128" s="100" t="s">
        <v>38</v>
      </c>
      <c r="H128" s="201"/>
      <c r="I128" s="218"/>
      <c r="J128" s="218"/>
    </row>
    <row r="129" spans="1:10" s="15" customFormat="1" x14ac:dyDescent="0.2">
      <c r="A129" s="129">
        <v>125</v>
      </c>
      <c r="B129" s="34">
        <v>43206</v>
      </c>
      <c r="C129" s="14" t="s">
        <v>176</v>
      </c>
      <c r="D129" s="17">
        <v>5.0999999999999996</v>
      </c>
      <c r="E129" s="14">
        <v>2.9999999999999997E-4</v>
      </c>
      <c r="F129" s="14">
        <v>2E-3</v>
      </c>
      <c r="G129" s="100" t="s">
        <v>38</v>
      </c>
      <c r="H129" s="201"/>
      <c r="I129" s="218"/>
      <c r="J129" s="218"/>
    </row>
    <row r="130" spans="1:10" s="15" customFormat="1" x14ac:dyDescent="0.2">
      <c r="A130" s="129">
        <v>126</v>
      </c>
      <c r="B130" s="34">
        <v>43206</v>
      </c>
      <c r="C130" s="14" t="s">
        <v>177</v>
      </c>
      <c r="D130" s="17">
        <v>4.3</v>
      </c>
      <c r="E130" s="14">
        <v>4.0000000000000002E-4</v>
      </c>
      <c r="F130" s="14">
        <v>2E-3</v>
      </c>
      <c r="G130" s="100" t="s">
        <v>38</v>
      </c>
      <c r="H130" s="201"/>
      <c r="I130" s="218"/>
      <c r="J130" s="218"/>
    </row>
    <row r="131" spans="1:10" s="15" customFormat="1" x14ac:dyDescent="0.2">
      <c r="A131" s="129">
        <v>127</v>
      </c>
      <c r="B131" s="34">
        <v>43206</v>
      </c>
      <c r="C131" s="14" t="s">
        <v>178</v>
      </c>
      <c r="D131" s="17">
        <v>4.3</v>
      </c>
      <c r="E131" s="14">
        <v>2.0000000000000001E-4</v>
      </c>
      <c r="F131" s="14">
        <v>2E-3</v>
      </c>
      <c r="G131" s="100" t="s">
        <v>38</v>
      </c>
      <c r="H131" s="201"/>
      <c r="I131" s="218"/>
      <c r="J131" s="218"/>
    </row>
    <row r="132" spans="1:10" s="15" customFormat="1" x14ac:dyDescent="0.2">
      <c r="A132" s="129">
        <v>128</v>
      </c>
      <c r="B132" s="34">
        <v>43207</v>
      </c>
      <c r="C132" s="14" t="s">
        <v>179</v>
      </c>
      <c r="D132" s="17">
        <v>2.2000000000000002</v>
      </c>
      <c r="E132" s="18">
        <v>1.2999999999999999E-3</v>
      </c>
      <c r="F132" s="14">
        <v>2E-3</v>
      </c>
      <c r="G132" s="100" t="s">
        <v>53</v>
      </c>
      <c r="H132" s="201"/>
      <c r="I132" s="218"/>
      <c r="J132" s="218"/>
    </row>
    <row r="133" spans="1:10" s="15" customFormat="1" x14ac:dyDescent="0.2">
      <c r="A133" s="129">
        <v>129</v>
      </c>
      <c r="B133" s="34">
        <v>43207</v>
      </c>
      <c r="C133" s="14" t="s">
        <v>180</v>
      </c>
      <c r="D133" s="17">
        <v>3.3</v>
      </c>
      <c r="E133" s="14">
        <v>1.1000000000000001E-3</v>
      </c>
      <c r="F133" s="14">
        <v>2E-3</v>
      </c>
      <c r="G133" s="100" t="s">
        <v>38</v>
      </c>
      <c r="H133" s="201"/>
      <c r="I133" s="218"/>
      <c r="J133" s="218"/>
    </row>
    <row r="134" spans="1:10" s="15" customFormat="1" x14ac:dyDescent="0.2">
      <c r="A134" s="129">
        <v>130</v>
      </c>
      <c r="B134" s="34">
        <v>43207</v>
      </c>
      <c r="C134" s="14" t="s">
        <v>181</v>
      </c>
      <c r="D134" s="17">
        <v>2.1</v>
      </c>
      <c r="E134" s="14">
        <v>2.0000000000000001E-4</v>
      </c>
      <c r="F134" s="14">
        <v>2E-3</v>
      </c>
      <c r="G134" s="100" t="s">
        <v>38</v>
      </c>
      <c r="H134" s="201"/>
      <c r="I134" s="218"/>
      <c r="J134" s="218"/>
    </row>
    <row r="135" spans="1:10" s="15" customFormat="1" x14ac:dyDescent="0.2">
      <c r="A135" s="129">
        <v>131</v>
      </c>
      <c r="B135" s="34">
        <v>43207</v>
      </c>
      <c r="C135" s="14" t="s">
        <v>182</v>
      </c>
      <c r="D135" s="17">
        <v>4.4000000000000004</v>
      </c>
      <c r="E135" s="14">
        <v>8.0000000000000004E-4</v>
      </c>
      <c r="F135" s="14">
        <v>2E-3</v>
      </c>
      <c r="G135" s="100" t="s">
        <v>38</v>
      </c>
      <c r="H135" s="201"/>
      <c r="I135" s="218"/>
      <c r="J135" s="218"/>
    </row>
    <row r="136" spans="1:10" s="15" customFormat="1" x14ac:dyDescent="0.2">
      <c r="A136" s="129">
        <v>132</v>
      </c>
      <c r="B136" s="34">
        <v>43208</v>
      </c>
      <c r="C136" s="14" t="s">
        <v>184</v>
      </c>
      <c r="D136" s="17">
        <v>3.4</v>
      </c>
      <c r="E136" s="18">
        <v>0</v>
      </c>
      <c r="F136" s="14">
        <v>2E-3</v>
      </c>
      <c r="G136" s="100" t="s">
        <v>53</v>
      </c>
      <c r="H136" s="201"/>
      <c r="I136" s="218"/>
      <c r="J136" s="218"/>
    </row>
    <row r="137" spans="1:10" s="15" customFormat="1" x14ac:dyDescent="0.2">
      <c r="A137" s="129">
        <v>133</v>
      </c>
      <c r="B137" s="34">
        <v>43207</v>
      </c>
      <c r="C137" s="14" t="s">
        <v>185</v>
      </c>
      <c r="D137" s="17">
        <v>2.2999999999999998</v>
      </c>
      <c r="E137" s="18">
        <v>5.9999999999999995E-4</v>
      </c>
      <c r="F137" s="14">
        <v>2E-3</v>
      </c>
      <c r="G137" s="100" t="s">
        <v>53</v>
      </c>
      <c r="H137" s="201"/>
      <c r="I137" s="218"/>
      <c r="J137" s="218"/>
    </row>
    <row r="138" spans="1:10" s="15" customFormat="1" x14ac:dyDescent="0.2">
      <c r="A138" s="129">
        <v>134</v>
      </c>
      <c r="B138" s="34">
        <v>43208</v>
      </c>
      <c r="C138" s="14" t="s">
        <v>186</v>
      </c>
      <c r="D138" s="17">
        <v>3.1</v>
      </c>
      <c r="E138" s="18">
        <v>2.0000000000000001E-4</v>
      </c>
      <c r="F138" s="14">
        <v>2E-3</v>
      </c>
      <c r="G138" s="100" t="s">
        <v>53</v>
      </c>
      <c r="H138" s="201"/>
      <c r="I138" s="218"/>
      <c r="J138" s="218"/>
    </row>
    <row r="139" spans="1:10" s="15" customFormat="1" x14ac:dyDescent="0.2">
      <c r="A139" s="129">
        <v>135</v>
      </c>
      <c r="B139" s="34">
        <v>43208</v>
      </c>
      <c r="C139" s="14" t="s">
        <v>187</v>
      </c>
      <c r="D139" s="17">
        <v>1.4</v>
      </c>
      <c r="E139" s="14">
        <v>2.0000000000000001E-4</v>
      </c>
      <c r="F139" s="14">
        <v>2E-3</v>
      </c>
      <c r="G139" s="100" t="s">
        <v>53</v>
      </c>
      <c r="H139" s="201"/>
      <c r="I139" s="218"/>
      <c r="J139" s="218"/>
    </row>
    <row r="140" spans="1:10" s="15" customFormat="1" x14ac:dyDescent="0.2">
      <c r="A140" s="129">
        <v>136</v>
      </c>
      <c r="B140" s="34">
        <v>43209</v>
      </c>
      <c r="C140" s="14" t="s">
        <v>188</v>
      </c>
      <c r="D140" s="17">
        <v>5.0999999999999996</v>
      </c>
      <c r="E140" s="14" t="s">
        <v>45</v>
      </c>
      <c r="F140" s="14">
        <v>2E-3</v>
      </c>
      <c r="G140" s="100" t="s">
        <v>53</v>
      </c>
      <c r="H140" s="201"/>
      <c r="I140" s="218"/>
      <c r="J140" s="218"/>
    </row>
    <row r="141" spans="1:10" s="15" customFormat="1" x14ac:dyDescent="0.2">
      <c r="A141" s="129">
        <v>137</v>
      </c>
      <c r="B141" s="34">
        <v>43208</v>
      </c>
      <c r="C141" s="14" t="s">
        <v>192</v>
      </c>
      <c r="D141" s="17">
        <v>4.0999999999999996</v>
      </c>
      <c r="E141" s="14">
        <v>1E-4</v>
      </c>
      <c r="F141" s="14">
        <v>2E-3</v>
      </c>
      <c r="G141" s="100" t="s">
        <v>53</v>
      </c>
      <c r="H141" s="201"/>
      <c r="I141" s="218"/>
      <c r="J141" s="218"/>
    </row>
    <row r="142" spans="1:10" s="15" customFormat="1" x14ac:dyDescent="0.2">
      <c r="A142" s="129">
        <v>138</v>
      </c>
      <c r="B142" s="34">
        <v>43207</v>
      </c>
      <c r="C142" s="14" t="s">
        <v>194</v>
      </c>
      <c r="D142" s="17">
        <v>3.2</v>
      </c>
      <c r="E142" s="14" t="s">
        <v>45</v>
      </c>
      <c r="F142" s="14">
        <v>2E-3</v>
      </c>
      <c r="G142" s="100" t="s">
        <v>53</v>
      </c>
      <c r="H142" s="201"/>
      <c r="I142" s="218"/>
      <c r="J142" s="218"/>
    </row>
    <row r="143" spans="1:10" s="15" customFormat="1" x14ac:dyDescent="0.2">
      <c r="A143" s="129">
        <v>139</v>
      </c>
      <c r="B143" s="34">
        <v>43208</v>
      </c>
      <c r="C143" s="14" t="s">
        <v>196</v>
      </c>
      <c r="D143" s="17">
        <v>5.2</v>
      </c>
      <c r="E143" s="14" t="s">
        <v>45</v>
      </c>
      <c r="F143" s="14">
        <v>2E-3</v>
      </c>
      <c r="G143" s="100" t="s">
        <v>38</v>
      </c>
      <c r="H143" s="201"/>
      <c r="I143" s="218"/>
      <c r="J143" s="218"/>
    </row>
    <row r="144" spans="1:10" s="15" customFormat="1" x14ac:dyDescent="0.2">
      <c r="A144" s="129">
        <v>140</v>
      </c>
      <c r="B144" s="34">
        <v>43208</v>
      </c>
      <c r="C144" s="14" t="s">
        <v>197</v>
      </c>
      <c r="D144" s="17">
        <v>2.4</v>
      </c>
      <c r="E144" s="14">
        <v>2.0000000000000001E-4</v>
      </c>
      <c r="F144" s="14">
        <v>2E-3</v>
      </c>
      <c r="G144" s="100" t="s">
        <v>53</v>
      </c>
      <c r="H144" s="201"/>
      <c r="I144" s="218"/>
      <c r="J144" s="218"/>
    </row>
    <row r="145" spans="1:10" s="15" customFormat="1" x14ac:dyDescent="0.2">
      <c r="A145" s="129">
        <v>141</v>
      </c>
      <c r="B145" s="34">
        <v>43208</v>
      </c>
      <c r="C145" s="14" t="s">
        <v>198</v>
      </c>
      <c r="D145" s="17">
        <v>4.3</v>
      </c>
      <c r="E145" s="14">
        <v>4.0000000000000002E-4</v>
      </c>
      <c r="F145" s="14">
        <v>2E-3</v>
      </c>
      <c r="G145" s="100" t="s">
        <v>38</v>
      </c>
      <c r="H145" s="201"/>
      <c r="I145" s="218"/>
      <c r="J145" s="218"/>
    </row>
    <row r="146" spans="1:10" s="15" customFormat="1" x14ac:dyDescent="0.2">
      <c r="A146" s="129">
        <v>142</v>
      </c>
      <c r="B146" s="34">
        <v>43208</v>
      </c>
      <c r="C146" s="14" t="s">
        <v>199</v>
      </c>
      <c r="D146" s="17">
        <v>2.2000000000000002</v>
      </c>
      <c r="E146" s="14">
        <v>5.9999999999999995E-4</v>
      </c>
      <c r="F146" s="14">
        <v>2E-3</v>
      </c>
      <c r="G146" s="100" t="s">
        <v>38</v>
      </c>
      <c r="H146" s="201"/>
      <c r="I146" s="218"/>
      <c r="J146" s="218"/>
    </row>
    <row r="147" spans="1:10" s="15" customFormat="1" x14ac:dyDescent="0.2">
      <c r="A147" s="129">
        <v>143</v>
      </c>
      <c r="B147" s="34">
        <v>43208</v>
      </c>
      <c r="C147" s="14" t="s">
        <v>200</v>
      </c>
      <c r="D147" s="17">
        <v>3.2</v>
      </c>
      <c r="E147" s="14" t="s">
        <v>45</v>
      </c>
      <c r="F147" s="14">
        <v>2E-3</v>
      </c>
      <c r="G147" s="100" t="s">
        <v>53</v>
      </c>
      <c r="H147" s="201"/>
      <c r="I147" s="218"/>
      <c r="J147" s="218"/>
    </row>
    <row r="148" spans="1:10" s="15" customFormat="1" x14ac:dyDescent="0.2">
      <c r="A148" s="129">
        <v>144</v>
      </c>
      <c r="B148" s="34">
        <v>43208</v>
      </c>
      <c r="C148" s="14" t="s">
        <v>201</v>
      </c>
      <c r="D148" s="17">
        <v>1.1000000000000001</v>
      </c>
      <c r="E148" s="14">
        <v>2.0000000000000001E-4</v>
      </c>
      <c r="F148" s="14">
        <v>2E-3</v>
      </c>
      <c r="G148" s="100" t="s">
        <v>38</v>
      </c>
      <c r="H148" s="201"/>
      <c r="I148" s="218"/>
      <c r="J148" s="218"/>
    </row>
    <row r="149" spans="1:10" s="15" customFormat="1" x14ac:dyDescent="0.2">
      <c r="A149" s="129">
        <v>145</v>
      </c>
      <c r="B149" s="34">
        <v>43208</v>
      </c>
      <c r="C149" s="14" t="s">
        <v>202</v>
      </c>
      <c r="D149" s="17">
        <v>2.2999999999999998</v>
      </c>
      <c r="E149" s="14">
        <v>1.6999999999999999E-3</v>
      </c>
      <c r="F149" s="14">
        <v>2E-3</v>
      </c>
      <c r="G149" s="100" t="s">
        <v>53</v>
      </c>
      <c r="H149" s="201"/>
      <c r="I149" s="218"/>
      <c r="J149" s="218"/>
    </row>
    <row r="150" spans="1:10" s="15" customFormat="1" x14ac:dyDescent="0.2">
      <c r="A150" s="129">
        <v>146</v>
      </c>
      <c r="B150" s="34">
        <v>43208</v>
      </c>
      <c r="C150" s="14" t="s">
        <v>203</v>
      </c>
      <c r="D150" s="17">
        <v>1.2</v>
      </c>
      <c r="E150" s="14" t="s">
        <v>45</v>
      </c>
      <c r="F150" s="14">
        <v>2E-3</v>
      </c>
      <c r="G150" s="100" t="s">
        <v>38</v>
      </c>
      <c r="H150" s="201"/>
      <c r="I150" s="218"/>
      <c r="J150" s="218"/>
    </row>
    <row r="151" spans="1:10" s="15" customFormat="1" x14ac:dyDescent="0.2">
      <c r="A151" s="129">
        <v>147</v>
      </c>
      <c r="B151" s="34">
        <v>43208</v>
      </c>
      <c r="C151" s="14" t="s">
        <v>204</v>
      </c>
      <c r="D151" s="17">
        <v>4.0999999999999996</v>
      </c>
      <c r="E151" s="14" t="s">
        <v>45</v>
      </c>
      <c r="F151" s="14">
        <v>2E-3</v>
      </c>
      <c r="G151" s="100" t="s">
        <v>38</v>
      </c>
      <c r="H151" s="201"/>
      <c r="I151" s="218"/>
      <c r="J151" s="218"/>
    </row>
    <row r="152" spans="1:10" s="15" customFormat="1" x14ac:dyDescent="0.2">
      <c r="A152" s="129">
        <v>148</v>
      </c>
      <c r="B152" s="34">
        <v>43208</v>
      </c>
      <c r="C152" s="14" t="s">
        <v>205</v>
      </c>
      <c r="D152" s="17">
        <v>3.3</v>
      </c>
      <c r="E152" s="14">
        <v>1E-3</v>
      </c>
      <c r="F152" s="14">
        <v>2E-3</v>
      </c>
      <c r="G152" s="100" t="s">
        <v>38</v>
      </c>
      <c r="H152" s="201"/>
      <c r="I152" s="218"/>
      <c r="J152" s="218"/>
    </row>
    <row r="153" spans="1:10" s="15" customFormat="1" x14ac:dyDescent="0.2">
      <c r="A153" s="129">
        <v>149</v>
      </c>
      <c r="B153" s="34">
        <v>43208</v>
      </c>
      <c r="C153" s="14" t="s">
        <v>206</v>
      </c>
      <c r="D153" s="17">
        <v>1.4</v>
      </c>
      <c r="E153" s="14">
        <v>1.5E-3</v>
      </c>
      <c r="F153" s="14">
        <v>2E-3</v>
      </c>
      <c r="G153" s="100" t="s">
        <v>38</v>
      </c>
      <c r="H153" s="201"/>
      <c r="I153" s="218"/>
      <c r="J153" s="218"/>
    </row>
    <row r="154" spans="1:10" s="15" customFormat="1" x14ac:dyDescent="0.2">
      <c r="A154" s="129">
        <v>150</v>
      </c>
      <c r="B154" s="34">
        <v>43209</v>
      </c>
      <c r="C154" s="14" t="s">
        <v>212</v>
      </c>
      <c r="D154" s="17">
        <v>4.2</v>
      </c>
      <c r="E154" s="14" t="s">
        <v>45</v>
      </c>
      <c r="F154" s="14">
        <v>2E-3</v>
      </c>
      <c r="G154" s="100" t="s">
        <v>53</v>
      </c>
      <c r="H154" s="201"/>
      <c r="I154" s="218"/>
      <c r="J154" s="218"/>
    </row>
    <row r="155" spans="1:10" s="15" customFormat="1" x14ac:dyDescent="0.2">
      <c r="A155" s="129">
        <v>151</v>
      </c>
      <c r="B155" s="34">
        <v>43210</v>
      </c>
      <c r="C155" s="14" t="s">
        <v>213</v>
      </c>
      <c r="D155" s="17">
        <v>2.1</v>
      </c>
      <c r="E155" s="14">
        <v>1.5E-3</v>
      </c>
      <c r="F155" s="14">
        <v>2E-3</v>
      </c>
      <c r="G155" s="100" t="s">
        <v>53</v>
      </c>
      <c r="H155" s="201"/>
      <c r="I155" s="218"/>
      <c r="J155" s="218"/>
    </row>
    <row r="156" spans="1:10" s="15" customFormat="1" x14ac:dyDescent="0.2">
      <c r="A156" s="129">
        <v>152</v>
      </c>
      <c r="B156" s="34">
        <v>43209</v>
      </c>
      <c r="C156" s="14" t="s">
        <v>215</v>
      </c>
      <c r="D156" s="17">
        <v>4.4000000000000004</v>
      </c>
      <c r="E156" s="14">
        <v>1.2999999999999999E-3</v>
      </c>
      <c r="F156" s="14">
        <v>2E-3</v>
      </c>
      <c r="G156" s="100" t="s">
        <v>53</v>
      </c>
      <c r="H156" s="201"/>
      <c r="I156" s="218"/>
      <c r="J156" s="218"/>
    </row>
    <row r="157" spans="1:10" s="15" customFormat="1" x14ac:dyDescent="0.2">
      <c r="A157" s="129">
        <v>153</v>
      </c>
      <c r="B157" s="52">
        <v>43209</v>
      </c>
      <c r="C157" s="28" t="s">
        <v>217</v>
      </c>
      <c r="D157" s="17">
        <v>5.2</v>
      </c>
      <c r="E157" s="14" t="s">
        <v>45</v>
      </c>
      <c r="F157" s="14">
        <v>2E-3</v>
      </c>
      <c r="G157" s="100" t="s">
        <v>53</v>
      </c>
      <c r="H157" s="201"/>
      <c r="I157" s="218"/>
      <c r="J157" s="218"/>
    </row>
    <row r="158" spans="1:10" s="15" customFormat="1" x14ac:dyDescent="0.2">
      <c r="A158" s="129">
        <v>154</v>
      </c>
      <c r="B158" s="34">
        <v>43209</v>
      </c>
      <c r="C158" s="14" t="s">
        <v>218</v>
      </c>
      <c r="D158" s="17">
        <v>2.4</v>
      </c>
      <c r="E158" s="18" t="s">
        <v>45</v>
      </c>
      <c r="F158" s="14">
        <v>2E-3</v>
      </c>
      <c r="G158" s="100" t="s">
        <v>38</v>
      </c>
      <c r="H158" s="201"/>
      <c r="I158" s="218"/>
      <c r="J158" s="218"/>
    </row>
    <row r="159" spans="1:10" s="15" customFormat="1" x14ac:dyDescent="0.2">
      <c r="A159" s="129">
        <v>155</v>
      </c>
      <c r="B159" s="34">
        <v>43209</v>
      </c>
      <c r="C159" s="14" t="s">
        <v>219</v>
      </c>
      <c r="D159" s="17">
        <v>3.1</v>
      </c>
      <c r="E159" s="14">
        <v>2.9999999999999997E-4</v>
      </c>
      <c r="F159" s="14">
        <v>2E-3</v>
      </c>
      <c r="G159" s="100" t="s">
        <v>38</v>
      </c>
      <c r="H159" s="201"/>
      <c r="I159" s="218"/>
      <c r="J159" s="218"/>
    </row>
    <row r="160" spans="1:10" s="15" customFormat="1" x14ac:dyDescent="0.2">
      <c r="A160" s="129">
        <v>156</v>
      </c>
      <c r="B160" s="34">
        <v>43209</v>
      </c>
      <c r="C160" s="14" t="s">
        <v>220</v>
      </c>
      <c r="D160" s="17">
        <v>2.2999999999999998</v>
      </c>
      <c r="E160" s="14" t="s">
        <v>45</v>
      </c>
      <c r="F160" s="14">
        <v>2E-3</v>
      </c>
      <c r="G160" s="100" t="s">
        <v>53</v>
      </c>
      <c r="H160" s="201"/>
      <c r="I160" s="218"/>
      <c r="J160" s="218"/>
    </row>
    <row r="161" spans="1:10" s="15" customFormat="1" x14ac:dyDescent="0.2">
      <c r="A161" s="129">
        <v>157</v>
      </c>
      <c r="B161" s="34">
        <v>43209</v>
      </c>
      <c r="C161" s="14" t="s">
        <v>222</v>
      </c>
      <c r="D161" s="17">
        <v>3.2</v>
      </c>
      <c r="E161" s="14">
        <v>1E-4</v>
      </c>
      <c r="F161" s="14">
        <v>2E-3</v>
      </c>
      <c r="G161" s="100" t="s">
        <v>53</v>
      </c>
      <c r="H161" s="201"/>
      <c r="I161" s="218"/>
      <c r="J161" s="218"/>
    </row>
    <row r="162" spans="1:10" s="15" customFormat="1" x14ac:dyDescent="0.2">
      <c r="A162" s="129">
        <v>158</v>
      </c>
      <c r="B162" s="34">
        <v>43209</v>
      </c>
      <c r="C162" s="14" t="s">
        <v>224</v>
      </c>
      <c r="D162" s="17">
        <v>3.3</v>
      </c>
      <c r="E162" s="14">
        <v>1.1000000000000001E-3</v>
      </c>
      <c r="F162" s="14">
        <v>2E-3</v>
      </c>
      <c r="G162" s="100" t="s">
        <v>38</v>
      </c>
      <c r="H162" s="201"/>
      <c r="I162" s="218"/>
      <c r="J162" s="218"/>
    </row>
    <row r="163" spans="1:10" s="15" customFormat="1" x14ac:dyDescent="0.2">
      <c r="A163" s="129">
        <v>159</v>
      </c>
      <c r="B163" s="34">
        <v>43209</v>
      </c>
      <c r="C163" s="14" t="s">
        <v>225</v>
      </c>
      <c r="D163" s="17">
        <v>3.4</v>
      </c>
      <c r="E163" s="14" t="s">
        <v>45</v>
      </c>
      <c r="F163" s="14">
        <v>2E-3</v>
      </c>
      <c r="G163" s="100" t="s">
        <v>53</v>
      </c>
      <c r="H163" s="201"/>
      <c r="I163" s="218"/>
      <c r="J163" s="218"/>
    </row>
    <row r="164" spans="1:10" s="15" customFormat="1" x14ac:dyDescent="0.2">
      <c r="A164" s="129">
        <v>160</v>
      </c>
      <c r="B164" s="34">
        <v>43209</v>
      </c>
      <c r="C164" s="14" t="s">
        <v>226</v>
      </c>
      <c r="D164" s="17">
        <v>4.3</v>
      </c>
      <c r="E164" s="14" t="s">
        <v>45</v>
      </c>
      <c r="F164" s="14">
        <v>2E-3</v>
      </c>
      <c r="G164" s="100" t="s">
        <v>38</v>
      </c>
      <c r="H164" s="201"/>
      <c r="I164" s="218"/>
      <c r="J164" s="218"/>
    </row>
    <row r="165" spans="1:10" s="15" customFormat="1" x14ac:dyDescent="0.2">
      <c r="A165" s="129">
        <v>161</v>
      </c>
      <c r="B165" s="34">
        <v>43209</v>
      </c>
      <c r="C165" s="14" t="s">
        <v>227</v>
      </c>
      <c r="D165" s="17">
        <v>3.1</v>
      </c>
      <c r="E165" s="14">
        <v>6.9999999999999999E-4</v>
      </c>
      <c r="F165" s="14">
        <v>2E-3</v>
      </c>
      <c r="G165" s="100" t="s">
        <v>53</v>
      </c>
      <c r="H165" s="201"/>
      <c r="I165" s="218"/>
      <c r="J165" s="218"/>
    </row>
    <row r="166" spans="1:10" s="15" customFormat="1" x14ac:dyDescent="0.2">
      <c r="A166" s="129">
        <v>162</v>
      </c>
      <c r="B166" s="34">
        <v>43209</v>
      </c>
      <c r="C166" s="14" t="s">
        <v>228</v>
      </c>
      <c r="D166" s="17">
        <v>4.2</v>
      </c>
      <c r="E166" s="14" t="s">
        <v>45</v>
      </c>
      <c r="F166" s="14">
        <v>2E-3</v>
      </c>
      <c r="G166" s="100" t="s">
        <v>38</v>
      </c>
      <c r="H166" s="201"/>
      <c r="I166" s="218"/>
      <c r="J166" s="218"/>
    </row>
    <row r="167" spans="1:10" s="15" customFormat="1" x14ac:dyDescent="0.2">
      <c r="A167" s="129">
        <v>163</v>
      </c>
      <c r="B167" s="34">
        <v>43209</v>
      </c>
      <c r="C167" s="14" t="s">
        <v>229</v>
      </c>
      <c r="D167" s="17">
        <v>3.2</v>
      </c>
      <c r="E167" s="14">
        <v>6.9999999999999999E-4</v>
      </c>
      <c r="F167" s="14">
        <v>2E-3</v>
      </c>
      <c r="G167" s="100" t="s">
        <v>38</v>
      </c>
      <c r="H167" s="201"/>
      <c r="I167" s="218"/>
      <c r="J167" s="218"/>
    </row>
    <row r="168" spans="1:10" s="15" customFormat="1" x14ac:dyDescent="0.2">
      <c r="A168" s="129">
        <v>164</v>
      </c>
      <c r="B168" s="68">
        <v>43210</v>
      </c>
      <c r="C168" s="51" t="s">
        <v>230</v>
      </c>
      <c r="D168" s="69">
        <v>1.3</v>
      </c>
      <c r="E168" s="51">
        <v>2.9999999999999997E-4</v>
      </c>
      <c r="F168" s="51">
        <v>2E-3</v>
      </c>
      <c r="G168" s="100" t="s">
        <v>53</v>
      </c>
      <c r="H168" s="201" t="s">
        <v>355</v>
      </c>
      <c r="I168" s="218"/>
      <c r="J168" s="218"/>
    </row>
    <row r="169" spans="1:10" s="15" customFormat="1" x14ac:dyDescent="0.2">
      <c r="A169" s="129">
        <v>165</v>
      </c>
      <c r="B169" s="68">
        <v>43210</v>
      </c>
      <c r="C169" s="51" t="s">
        <v>232</v>
      </c>
      <c r="D169" s="69">
        <v>1.2</v>
      </c>
      <c r="E169" s="14" t="s">
        <v>45</v>
      </c>
      <c r="F169" s="51">
        <v>2E-3</v>
      </c>
      <c r="G169" s="100" t="s">
        <v>38</v>
      </c>
      <c r="H169" s="201" t="s">
        <v>355</v>
      </c>
      <c r="I169" s="218"/>
      <c r="J169" s="218"/>
    </row>
    <row r="170" spans="1:10" s="15" customFormat="1" x14ac:dyDescent="0.2">
      <c r="A170" s="129">
        <v>166</v>
      </c>
      <c r="B170" s="34">
        <v>43210</v>
      </c>
      <c r="C170" s="14" t="s">
        <v>233</v>
      </c>
      <c r="D170" s="17">
        <v>2.2000000000000002</v>
      </c>
      <c r="E170" s="14" t="s">
        <v>45</v>
      </c>
      <c r="F170" s="14">
        <v>2E-3</v>
      </c>
      <c r="G170" s="100" t="s">
        <v>53</v>
      </c>
      <c r="H170" s="201"/>
      <c r="I170" s="218"/>
      <c r="J170" s="218"/>
    </row>
    <row r="171" spans="1:10" s="15" customFormat="1" x14ac:dyDescent="0.2">
      <c r="A171" s="129">
        <v>167</v>
      </c>
      <c r="B171" s="34">
        <v>43211</v>
      </c>
      <c r="C171" s="14" t="s">
        <v>235</v>
      </c>
      <c r="D171" s="17">
        <v>4.0999999999999996</v>
      </c>
      <c r="E171" s="14">
        <v>1E-4</v>
      </c>
      <c r="F171" s="14">
        <v>2E-3</v>
      </c>
      <c r="G171" s="100" t="s">
        <v>53</v>
      </c>
      <c r="H171" s="201"/>
      <c r="I171" s="218"/>
      <c r="J171" s="218"/>
    </row>
    <row r="172" spans="1:10" s="15" customFormat="1" x14ac:dyDescent="0.2">
      <c r="A172" s="129">
        <v>168</v>
      </c>
      <c r="B172" s="34">
        <v>43210</v>
      </c>
      <c r="C172" s="14" t="s">
        <v>236</v>
      </c>
      <c r="D172" s="17">
        <v>5.0999999999999996</v>
      </c>
      <c r="E172" s="14">
        <v>4.0000000000000002E-4</v>
      </c>
      <c r="F172" s="14">
        <v>2E-3</v>
      </c>
      <c r="G172" s="100" t="s">
        <v>38</v>
      </c>
      <c r="H172" s="201"/>
      <c r="I172" s="218"/>
      <c r="J172" s="218"/>
    </row>
    <row r="173" spans="1:10" s="15" customFormat="1" x14ac:dyDescent="0.2">
      <c r="A173" s="129">
        <v>169</v>
      </c>
      <c r="B173" s="34">
        <v>43210</v>
      </c>
      <c r="C173" s="14" t="s">
        <v>237</v>
      </c>
      <c r="D173" s="17">
        <v>2.4</v>
      </c>
      <c r="E173" s="14">
        <v>2.0000000000000001E-4</v>
      </c>
      <c r="F173" s="14">
        <v>2E-3</v>
      </c>
      <c r="G173" s="100" t="s">
        <v>53</v>
      </c>
      <c r="H173" s="201"/>
      <c r="I173" s="218"/>
      <c r="J173" s="218"/>
    </row>
    <row r="174" spans="1:10" s="15" customFormat="1" x14ac:dyDescent="0.2">
      <c r="A174" s="129">
        <v>170</v>
      </c>
      <c r="B174" s="34">
        <v>43210</v>
      </c>
      <c r="C174" s="14" t="s">
        <v>238</v>
      </c>
      <c r="D174" s="17">
        <v>3.1</v>
      </c>
      <c r="E174" s="14">
        <v>4.0000000000000002E-4</v>
      </c>
      <c r="F174" s="14">
        <v>2E-3</v>
      </c>
      <c r="G174" s="100" t="s">
        <v>38</v>
      </c>
      <c r="H174" s="201"/>
      <c r="I174" s="218"/>
      <c r="J174" s="218"/>
    </row>
    <row r="175" spans="1:10" s="15" customFormat="1" x14ac:dyDescent="0.2">
      <c r="A175" s="129">
        <v>171</v>
      </c>
      <c r="B175" s="34">
        <v>43210</v>
      </c>
      <c r="C175" s="14" t="s">
        <v>239</v>
      </c>
      <c r="D175" s="17">
        <v>4.2</v>
      </c>
      <c r="E175" s="14">
        <v>1.5E-3</v>
      </c>
      <c r="F175" s="14">
        <v>2E-3</v>
      </c>
      <c r="G175" s="100" t="s">
        <v>53</v>
      </c>
      <c r="H175" s="201"/>
      <c r="I175" s="218"/>
      <c r="J175" s="218"/>
    </row>
    <row r="176" spans="1:10" s="15" customFormat="1" x14ac:dyDescent="0.2">
      <c r="A176" s="129">
        <v>172</v>
      </c>
      <c r="B176" s="34">
        <v>43210</v>
      </c>
      <c r="C176" s="14" t="s">
        <v>240</v>
      </c>
      <c r="D176" s="17">
        <v>5.2</v>
      </c>
      <c r="E176" s="14">
        <v>2.9999999999999997E-4</v>
      </c>
      <c r="F176" s="14">
        <v>2E-3</v>
      </c>
      <c r="G176" s="100" t="s">
        <v>38</v>
      </c>
      <c r="H176" s="201"/>
      <c r="I176" s="218"/>
      <c r="J176" s="218"/>
    </row>
    <row r="177" spans="1:10" s="15" customFormat="1" x14ac:dyDescent="0.2">
      <c r="A177" s="129">
        <v>173</v>
      </c>
      <c r="B177" s="34">
        <v>43210</v>
      </c>
      <c r="C177" s="14" t="s">
        <v>241</v>
      </c>
      <c r="D177" s="17">
        <v>2.2999999999999998</v>
      </c>
      <c r="E177" s="18">
        <v>0</v>
      </c>
      <c r="F177" s="14">
        <v>2E-3</v>
      </c>
      <c r="G177" s="100" t="s">
        <v>53</v>
      </c>
      <c r="H177" s="201"/>
      <c r="I177" s="218"/>
      <c r="J177" s="218"/>
    </row>
    <row r="178" spans="1:10" s="15" customFormat="1" x14ac:dyDescent="0.2">
      <c r="A178" s="129">
        <v>174</v>
      </c>
      <c r="B178" s="34">
        <v>43210</v>
      </c>
      <c r="C178" s="14" t="s">
        <v>242</v>
      </c>
      <c r="D178" s="17">
        <v>3.2</v>
      </c>
      <c r="E178" s="14">
        <v>2.9999999999999997E-4</v>
      </c>
      <c r="F178" s="14">
        <v>2E-3</v>
      </c>
      <c r="G178" s="100" t="s">
        <v>38</v>
      </c>
      <c r="H178" s="201"/>
      <c r="I178" s="218"/>
      <c r="J178" s="218"/>
    </row>
    <row r="179" spans="1:10" s="15" customFormat="1" x14ac:dyDescent="0.2">
      <c r="A179" s="129">
        <v>175</v>
      </c>
      <c r="B179" s="34">
        <v>43211</v>
      </c>
      <c r="C179" s="14" t="s">
        <v>243</v>
      </c>
      <c r="D179" s="17">
        <v>3.4</v>
      </c>
      <c r="E179" s="14" t="s">
        <v>45</v>
      </c>
      <c r="F179" s="14">
        <v>2E-3</v>
      </c>
      <c r="G179" s="100" t="s">
        <v>53</v>
      </c>
      <c r="H179" s="201"/>
      <c r="I179" s="218"/>
      <c r="J179" s="218"/>
    </row>
    <row r="180" spans="1:10" s="15" customFormat="1" x14ac:dyDescent="0.2">
      <c r="A180" s="129">
        <v>176</v>
      </c>
      <c r="B180" s="34">
        <v>43210</v>
      </c>
      <c r="C180" s="14" t="s">
        <v>244</v>
      </c>
      <c r="D180" s="17">
        <v>2.1</v>
      </c>
      <c r="E180" s="14">
        <v>2.9999999999999997E-4</v>
      </c>
      <c r="F180" s="14">
        <v>2E-3</v>
      </c>
      <c r="G180" s="100" t="s">
        <v>38</v>
      </c>
      <c r="H180" s="201"/>
      <c r="I180" s="218"/>
      <c r="J180" s="218"/>
    </row>
    <row r="181" spans="1:10" s="15" customFormat="1" x14ac:dyDescent="0.2">
      <c r="A181" s="129">
        <v>177</v>
      </c>
      <c r="B181" s="68">
        <v>43210</v>
      </c>
      <c r="C181" s="51" t="s">
        <v>245</v>
      </c>
      <c r="D181" s="69">
        <v>1.3</v>
      </c>
      <c r="E181" s="51">
        <v>5.0000000000000001E-4</v>
      </c>
      <c r="F181" s="51">
        <v>2E-3</v>
      </c>
      <c r="G181" s="100" t="s">
        <v>38</v>
      </c>
      <c r="H181" s="201" t="s">
        <v>355</v>
      </c>
      <c r="I181" s="218"/>
      <c r="J181" s="218"/>
    </row>
    <row r="182" spans="1:10" s="15" customFormat="1" x14ac:dyDescent="0.2">
      <c r="A182" s="129">
        <v>178</v>
      </c>
      <c r="B182" s="68">
        <v>43210</v>
      </c>
      <c r="C182" s="51" t="s">
        <v>246</v>
      </c>
      <c r="D182" s="69">
        <v>3.1</v>
      </c>
      <c r="E182" s="14" t="s">
        <v>45</v>
      </c>
      <c r="F182" s="51">
        <v>2E-3</v>
      </c>
      <c r="G182" s="100" t="s">
        <v>38</v>
      </c>
      <c r="H182" s="201" t="s">
        <v>355</v>
      </c>
      <c r="I182" s="218"/>
      <c r="J182" s="218"/>
    </row>
    <row r="183" spans="1:10" s="15" customFormat="1" x14ac:dyDescent="0.2">
      <c r="A183" s="129">
        <v>179</v>
      </c>
      <c r="B183" s="68">
        <v>43210</v>
      </c>
      <c r="C183" s="51" t="s">
        <v>247</v>
      </c>
      <c r="D183" s="69">
        <v>3.2</v>
      </c>
      <c r="E183" s="51">
        <v>2.0000000000000001E-4</v>
      </c>
      <c r="F183" s="51">
        <v>2E-3</v>
      </c>
      <c r="G183" s="100" t="s">
        <v>38</v>
      </c>
      <c r="H183" s="201" t="s">
        <v>355</v>
      </c>
      <c r="I183" s="218"/>
      <c r="J183" s="218"/>
    </row>
    <row r="184" spans="1:10" s="15" customFormat="1" x14ac:dyDescent="0.2">
      <c r="A184" s="129">
        <v>180</v>
      </c>
      <c r="B184" s="68">
        <v>43211</v>
      </c>
      <c r="C184" s="51" t="s">
        <v>248</v>
      </c>
      <c r="D184" s="69">
        <v>5.0999999999999996</v>
      </c>
      <c r="E184" s="51">
        <v>2.9999999999999997E-4</v>
      </c>
      <c r="F184" s="51">
        <v>2E-3</v>
      </c>
      <c r="G184" s="100" t="s">
        <v>38</v>
      </c>
      <c r="H184" s="201" t="s">
        <v>355</v>
      </c>
      <c r="I184" s="218"/>
      <c r="J184" s="218"/>
    </row>
    <row r="185" spans="1:10" s="15" customFormat="1" x14ac:dyDescent="0.2">
      <c r="A185" s="129">
        <v>181</v>
      </c>
      <c r="B185" s="68">
        <v>43211</v>
      </c>
      <c r="C185" s="51" t="s">
        <v>249</v>
      </c>
      <c r="D185" s="69">
        <v>2.1</v>
      </c>
      <c r="E185" s="70">
        <v>1E-3</v>
      </c>
      <c r="F185" s="51">
        <v>2E-3</v>
      </c>
      <c r="G185" s="100" t="s">
        <v>38</v>
      </c>
      <c r="H185" s="201" t="s">
        <v>355</v>
      </c>
      <c r="I185" s="218"/>
      <c r="J185" s="218"/>
    </row>
    <row r="186" spans="1:10" s="15" customFormat="1" x14ac:dyDescent="0.2">
      <c r="A186" s="129">
        <v>182</v>
      </c>
      <c r="B186" s="105">
        <v>43213</v>
      </c>
      <c r="C186" s="100" t="s">
        <v>250</v>
      </c>
      <c r="D186" s="101">
        <v>4.4000000000000004</v>
      </c>
      <c r="E186" s="102" t="s">
        <v>45</v>
      </c>
      <c r="F186" s="100">
        <v>2E-3</v>
      </c>
      <c r="G186" s="100" t="s">
        <v>38</v>
      </c>
      <c r="H186" s="201"/>
      <c r="I186" s="218"/>
      <c r="J186" s="218"/>
    </row>
    <row r="187" spans="1:10" s="15" customFormat="1" x14ac:dyDescent="0.2">
      <c r="A187" s="129">
        <v>183</v>
      </c>
      <c r="B187" s="105">
        <v>43213</v>
      </c>
      <c r="C187" s="100" t="s">
        <v>251</v>
      </c>
      <c r="D187" s="101">
        <v>3.3</v>
      </c>
      <c r="E187" s="102">
        <v>2.9999999999999997E-4</v>
      </c>
      <c r="F187" s="100">
        <v>2E-3</v>
      </c>
      <c r="G187" s="100" t="s">
        <v>53</v>
      </c>
      <c r="H187" s="201"/>
      <c r="I187" s="218"/>
      <c r="J187" s="218"/>
    </row>
    <row r="188" spans="1:10" s="15" customFormat="1" x14ac:dyDescent="0.2">
      <c r="A188" s="129">
        <v>184</v>
      </c>
      <c r="B188" s="105">
        <v>43210</v>
      </c>
      <c r="C188" s="100" t="s">
        <v>252</v>
      </c>
      <c r="D188" s="101">
        <v>5.2</v>
      </c>
      <c r="E188" s="102" t="s">
        <v>45</v>
      </c>
      <c r="F188" s="100">
        <v>2E-3</v>
      </c>
      <c r="G188" s="100" t="s">
        <v>38</v>
      </c>
      <c r="H188" s="201"/>
      <c r="I188" s="218"/>
      <c r="J188" s="218"/>
    </row>
    <row r="189" spans="1:10" s="15" customFormat="1" x14ac:dyDescent="0.2">
      <c r="A189" s="129">
        <v>185</v>
      </c>
      <c r="B189" s="105">
        <v>43213</v>
      </c>
      <c r="C189" s="100" t="s">
        <v>253</v>
      </c>
      <c r="D189" s="101">
        <v>3.2</v>
      </c>
      <c r="E189" s="102">
        <v>5.0000000000000001E-4</v>
      </c>
      <c r="F189" s="100">
        <v>2E-3</v>
      </c>
      <c r="G189" s="100" t="s">
        <v>38</v>
      </c>
      <c r="H189" s="201"/>
      <c r="I189" s="218"/>
      <c r="J189" s="218"/>
    </row>
    <row r="190" spans="1:10" s="15" customFormat="1" x14ac:dyDescent="0.2">
      <c r="A190" s="129">
        <v>186</v>
      </c>
      <c r="B190" s="68">
        <v>43213</v>
      </c>
      <c r="C190" s="51" t="s">
        <v>254</v>
      </c>
      <c r="D190" s="69">
        <v>1.2</v>
      </c>
      <c r="E190" s="70" t="s">
        <v>45</v>
      </c>
      <c r="F190" s="51">
        <v>2E-3</v>
      </c>
      <c r="G190" s="100" t="s">
        <v>38</v>
      </c>
      <c r="H190" s="201" t="s">
        <v>355</v>
      </c>
      <c r="I190" s="218"/>
      <c r="J190" s="218"/>
    </row>
    <row r="191" spans="1:10" s="15" customFormat="1" x14ac:dyDescent="0.2">
      <c r="A191" s="129">
        <v>187</v>
      </c>
      <c r="B191" s="105">
        <v>43213</v>
      </c>
      <c r="C191" s="100" t="s">
        <v>255</v>
      </c>
      <c r="D191" s="101">
        <v>2.4</v>
      </c>
      <c r="E191" s="102" t="s">
        <v>45</v>
      </c>
      <c r="F191" s="100">
        <v>2E-3</v>
      </c>
      <c r="G191" s="100" t="s">
        <v>38</v>
      </c>
      <c r="H191" s="201"/>
      <c r="I191" s="218"/>
      <c r="J191" s="218"/>
    </row>
    <row r="192" spans="1:10" s="15" customFormat="1" x14ac:dyDescent="0.2">
      <c r="A192" s="129">
        <v>188</v>
      </c>
      <c r="B192" s="68">
        <v>43213</v>
      </c>
      <c r="C192" s="51" t="s">
        <v>256</v>
      </c>
      <c r="D192" s="69">
        <v>2.2000000000000002</v>
      </c>
      <c r="E192" s="70" t="s">
        <v>45</v>
      </c>
      <c r="F192" s="51">
        <v>2E-3</v>
      </c>
      <c r="G192" s="100" t="s">
        <v>38</v>
      </c>
      <c r="H192" s="201" t="s">
        <v>355</v>
      </c>
      <c r="I192" s="218"/>
      <c r="J192" s="218"/>
    </row>
    <row r="193" spans="1:10" s="15" customFormat="1" x14ac:dyDescent="0.2">
      <c r="A193" s="129">
        <v>189</v>
      </c>
      <c r="B193" s="68">
        <v>43213</v>
      </c>
      <c r="C193" s="51" t="s">
        <v>257</v>
      </c>
      <c r="D193" s="69">
        <v>2.1</v>
      </c>
      <c r="E193" s="70">
        <v>8.0000000000000004E-4</v>
      </c>
      <c r="F193" s="51">
        <v>2E-3</v>
      </c>
      <c r="G193" s="100" t="s">
        <v>38</v>
      </c>
      <c r="H193" s="201" t="s">
        <v>355</v>
      </c>
      <c r="I193" s="218"/>
      <c r="J193" s="218"/>
    </row>
    <row r="194" spans="1:10" s="15" customFormat="1" x14ac:dyDescent="0.2">
      <c r="A194" s="129">
        <v>190</v>
      </c>
      <c r="B194" s="105">
        <v>43213</v>
      </c>
      <c r="C194" s="100" t="s">
        <v>258</v>
      </c>
      <c r="D194" s="101">
        <v>1.3</v>
      </c>
      <c r="E194" s="102">
        <v>2.0000000000000001E-4</v>
      </c>
      <c r="F194" s="100">
        <v>2E-3</v>
      </c>
      <c r="G194" s="100" t="s">
        <v>38</v>
      </c>
      <c r="H194" s="201"/>
      <c r="I194" s="218"/>
      <c r="J194" s="218"/>
    </row>
    <row r="195" spans="1:10" s="15" customFormat="1" x14ac:dyDescent="0.2">
      <c r="A195" s="129">
        <v>191</v>
      </c>
      <c r="B195" s="105">
        <v>43213</v>
      </c>
      <c r="C195" s="100" t="s">
        <v>259</v>
      </c>
      <c r="D195" s="101">
        <v>2.1</v>
      </c>
      <c r="E195" s="102">
        <v>2.0000000000000001E-4</v>
      </c>
      <c r="F195" s="100">
        <v>2E-3</v>
      </c>
      <c r="G195" s="100" t="s">
        <v>38</v>
      </c>
      <c r="H195" s="201"/>
      <c r="I195" s="218"/>
      <c r="J195" s="218"/>
    </row>
    <row r="196" spans="1:10" s="15" customFormat="1" x14ac:dyDescent="0.2">
      <c r="A196" s="129">
        <v>192</v>
      </c>
      <c r="B196" s="68">
        <v>43213</v>
      </c>
      <c r="C196" s="51" t="s">
        <v>260</v>
      </c>
      <c r="D196" s="69">
        <v>5.0999999999999996</v>
      </c>
      <c r="E196" s="70">
        <v>8.0000000000000004E-4</v>
      </c>
      <c r="F196" s="51">
        <v>2E-3</v>
      </c>
      <c r="G196" s="100" t="s">
        <v>38</v>
      </c>
      <c r="H196" s="201" t="s">
        <v>355</v>
      </c>
      <c r="I196" s="218"/>
      <c r="J196" s="218"/>
    </row>
    <row r="197" spans="1:10" s="15" customFormat="1" x14ac:dyDescent="0.2">
      <c r="A197" s="129">
        <v>193</v>
      </c>
      <c r="B197" s="105">
        <v>43214</v>
      </c>
      <c r="C197" s="100" t="s">
        <v>261</v>
      </c>
      <c r="D197" s="101">
        <v>3.4</v>
      </c>
      <c r="E197" s="102">
        <v>5.9999999999999995E-4</v>
      </c>
      <c r="F197" s="100">
        <v>2E-3</v>
      </c>
      <c r="G197" s="100" t="s">
        <v>53</v>
      </c>
      <c r="H197" s="201"/>
      <c r="I197" s="218"/>
      <c r="J197" s="218"/>
    </row>
    <row r="198" spans="1:10" s="15" customFormat="1" x14ac:dyDescent="0.2">
      <c r="A198" s="129">
        <v>194</v>
      </c>
      <c r="B198" s="105">
        <v>43214</v>
      </c>
      <c r="C198" s="100" t="s">
        <v>262</v>
      </c>
      <c r="D198" s="101">
        <v>3.1</v>
      </c>
      <c r="E198" s="102">
        <v>2.0000000000000001E-4</v>
      </c>
      <c r="F198" s="100">
        <v>2E-3</v>
      </c>
      <c r="G198" s="100" t="s">
        <v>38</v>
      </c>
      <c r="H198" s="201"/>
      <c r="I198" s="218"/>
      <c r="J198" s="218"/>
    </row>
    <row r="199" spans="1:10" s="15" customFormat="1" x14ac:dyDescent="0.2">
      <c r="A199" s="129">
        <v>195</v>
      </c>
      <c r="B199" s="105">
        <v>43208</v>
      </c>
      <c r="C199" s="100" t="s">
        <v>263</v>
      </c>
      <c r="D199" s="101">
        <v>4.3</v>
      </c>
      <c r="E199" s="102" t="s">
        <v>45</v>
      </c>
      <c r="F199" s="100">
        <v>2E-3</v>
      </c>
      <c r="G199" s="100" t="s">
        <v>38</v>
      </c>
      <c r="H199" s="201"/>
      <c r="I199" s="218"/>
      <c r="J199" s="218"/>
    </row>
    <row r="200" spans="1:10" s="15" customFormat="1" x14ac:dyDescent="0.2">
      <c r="A200" s="129">
        <v>196</v>
      </c>
      <c r="B200" s="68">
        <v>43214</v>
      </c>
      <c r="C200" s="51" t="s">
        <v>264</v>
      </c>
      <c r="D200" s="69">
        <v>4.3</v>
      </c>
      <c r="E200" s="70" t="s">
        <v>45</v>
      </c>
      <c r="F200" s="51">
        <v>2E-3</v>
      </c>
      <c r="G200" s="100" t="s">
        <v>53</v>
      </c>
      <c r="H200" s="201" t="s">
        <v>355</v>
      </c>
      <c r="I200" s="218"/>
      <c r="J200" s="218"/>
    </row>
    <row r="201" spans="1:10" s="15" customFormat="1" x14ac:dyDescent="0.2">
      <c r="A201" s="129">
        <v>197</v>
      </c>
      <c r="B201" s="105">
        <v>43213</v>
      </c>
      <c r="C201" s="100" t="s">
        <v>265</v>
      </c>
      <c r="D201" s="101">
        <v>4.3</v>
      </c>
      <c r="E201" s="102">
        <v>1.1000000000000001E-3</v>
      </c>
      <c r="F201" s="100">
        <v>2E-3</v>
      </c>
      <c r="G201" s="100" t="s">
        <v>38</v>
      </c>
      <c r="H201" s="201"/>
      <c r="I201" s="218"/>
      <c r="J201" s="218"/>
    </row>
    <row r="202" spans="1:10" s="15" customFormat="1" x14ac:dyDescent="0.2">
      <c r="A202" s="129">
        <v>198</v>
      </c>
      <c r="B202" s="105">
        <v>43207</v>
      </c>
      <c r="C202" s="100" t="s">
        <v>267</v>
      </c>
      <c r="D202" s="101">
        <v>2.2000000000000002</v>
      </c>
      <c r="E202" s="102" t="s">
        <v>45</v>
      </c>
      <c r="F202" s="100">
        <v>2E-3</v>
      </c>
      <c r="G202" s="100" t="s">
        <v>38</v>
      </c>
      <c r="H202" s="201"/>
      <c r="I202" s="218"/>
      <c r="J202" s="218"/>
    </row>
    <row r="203" spans="1:10" s="15" customFormat="1" x14ac:dyDescent="0.2">
      <c r="A203" s="129">
        <v>199</v>
      </c>
      <c r="B203" s="105">
        <v>43214</v>
      </c>
      <c r="C203" s="100" t="s">
        <v>268</v>
      </c>
      <c r="D203" s="101">
        <v>4.2</v>
      </c>
      <c r="E203" s="102">
        <v>1.8E-3</v>
      </c>
      <c r="F203" s="100">
        <v>2E-3</v>
      </c>
      <c r="G203" s="100" t="s">
        <v>38</v>
      </c>
      <c r="H203" s="201"/>
      <c r="I203" s="218"/>
      <c r="J203" s="218"/>
    </row>
    <row r="204" spans="1:10" s="15" customFormat="1" x14ac:dyDescent="0.2">
      <c r="A204" s="129">
        <v>200</v>
      </c>
      <c r="B204" s="105">
        <v>43214</v>
      </c>
      <c r="C204" s="100" t="s">
        <v>269</v>
      </c>
      <c r="D204" s="101">
        <v>2.4</v>
      </c>
      <c r="E204" s="102">
        <v>1E-4</v>
      </c>
      <c r="F204" s="100">
        <v>2E-3</v>
      </c>
      <c r="G204" s="100" t="s">
        <v>53</v>
      </c>
      <c r="H204" s="201"/>
      <c r="I204" s="218"/>
      <c r="J204" s="218"/>
    </row>
    <row r="205" spans="1:10" s="15" customFormat="1" x14ac:dyDescent="0.2">
      <c r="A205" s="129">
        <v>201</v>
      </c>
      <c r="B205" s="68">
        <v>43214</v>
      </c>
      <c r="C205" s="51" t="s">
        <v>270</v>
      </c>
      <c r="D205" s="69">
        <v>3.1</v>
      </c>
      <c r="E205" s="70">
        <v>6.9999999999999999E-4</v>
      </c>
      <c r="F205" s="51">
        <v>2E-3</v>
      </c>
      <c r="G205" s="100" t="s">
        <v>53</v>
      </c>
      <c r="H205" s="201" t="s">
        <v>355</v>
      </c>
      <c r="I205" s="218"/>
      <c r="J205" s="218"/>
    </row>
    <row r="206" spans="1:10" s="15" customFormat="1" x14ac:dyDescent="0.2">
      <c r="A206" s="129">
        <v>202</v>
      </c>
      <c r="B206" s="105">
        <v>43214</v>
      </c>
      <c r="C206" s="100" t="s">
        <v>271</v>
      </c>
      <c r="D206" s="101">
        <v>4.2</v>
      </c>
      <c r="E206" s="102">
        <v>1E-3</v>
      </c>
      <c r="F206" s="100">
        <v>2E-3</v>
      </c>
      <c r="G206" s="100" t="s">
        <v>53</v>
      </c>
      <c r="H206" s="201"/>
      <c r="I206" s="218"/>
      <c r="J206" s="218"/>
    </row>
    <row r="207" spans="1:10" s="15" customFormat="1" x14ac:dyDescent="0.2">
      <c r="A207" s="129">
        <v>203</v>
      </c>
      <c r="B207" s="68">
        <v>43214</v>
      </c>
      <c r="C207" s="51" t="s">
        <v>272</v>
      </c>
      <c r="D207" s="69">
        <v>2.2000000000000002</v>
      </c>
      <c r="E207" s="70">
        <v>5.9999999999999995E-4</v>
      </c>
      <c r="F207" s="51">
        <v>2E-3</v>
      </c>
      <c r="G207" s="100" t="s">
        <v>38</v>
      </c>
      <c r="H207" s="201" t="s">
        <v>355</v>
      </c>
      <c r="I207" s="218"/>
      <c r="J207" s="218"/>
    </row>
    <row r="208" spans="1:10" s="15" customFormat="1" x14ac:dyDescent="0.2">
      <c r="A208" s="129">
        <v>204</v>
      </c>
      <c r="B208" s="68">
        <v>43214</v>
      </c>
      <c r="C208" s="51" t="s">
        <v>273</v>
      </c>
      <c r="D208" s="69">
        <v>4.0999999999999996</v>
      </c>
      <c r="E208" s="70">
        <v>1E-4</v>
      </c>
      <c r="F208" s="51">
        <v>2E-3</v>
      </c>
      <c r="G208" s="100" t="s">
        <v>38</v>
      </c>
      <c r="H208" s="201" t="s">
        <v>355</v>
      </c>
      <c r="I208" s="218"/>
      <c r="J208" s="218"/>
    </row>
    <row r="209" spans="1:10" s="15" customFormat="1" x14ac:dyDescent="0.2">
      <c r="A209" s="129">
        <v>205</v>
      </c>
      <c r="B209" s="68">
        <v>43214</v>
      </c>
      <c r="C209" s="51" t="s">
        <v>274</v>
      </c>
      <c r="D209" s="69">
        <v>1.3</v>
      </c>
      <c r="E209" s="70">
        <v>1.6000000000000001E-3</v>
      </c>
      <c r="F209" s="51">
        <v>2E-3</v>
      </c>
      <c r="G209" s="100" t="s">
        <v>53</v>
      </c>
      <c r="H209" s="201" t="s">
        <v>355</v>
      </c>
      <c r="I209" s="218"/>
      <c r="J209" s="218"/>
    </row>
    <row r="210" spans="1:10" s="15" customFormat="1" x14ac:dyDescent="0.2">
      <c r="A210" s="129">
        <v>206</v>
      </c>
      <c r="B210" s="68">
        <v>43214</v>
      </c>
      <c r="C210" s="51" t="s">
        <v>278</v>
      </c>
      <c r="D210" s="69">
        <v>2.2999999999999998</v>
      </c>
      <c r="E210" s="70">
        <v>2.0000000000000001E-4</v>
      </c>
      <c r="F210" s="51">
        <v>2E-3</v>
      </c>
      <c r="G210" s="100" t="s">
        <v>53</v>
      </c>
      <c r="H210" s="201" t="s">
        <v>355</v>
      </c>
      <c r="I210" s="218"/>
      <c r="J210" s="218"/>
    </row>
    <row r="211" spans="1:10" s="15" customFormat="1" x14ac:dyDescent="0.2">
      <c r="A211" s="129">
        <v>207</v>
      </c>
      <c r="B211" s="68">
        <v>43214</v>
      </c>
      <c r="C211" s="51" t="s">
        <v>275</v>
      </c>
      <c r="D211" s="69">
        <v>3.4</v>
      </c>
      <c r="E211" s="70">
        <v>4.0000000000000002E-4</v>
      </c>
      <c r="F211" s="51">
        <v>2E-3</v>
      </c>
      <c r="G211" s="100" t="s">
        <v>38</v>
      </c>
      <c r="H211" s="201" t="s">
        <v>355</v>
      </c>
      <c r="I211" s="218"/>
      <c r="J211" s="218"/>
    </row>
    <row r="212" spans="1:10" s="15" customFormat="1" x14ac:dyDescent="0.2">
      <c r="A212" s="129">
        <v>208</v>
      </c>
      <c r="B212" s="68">
        <v>43214</v>
      </c>
      <c r="C212" s="51" t="s">
        <v>276</v>
      </c>
      <c r="D212" s="69">
        <v>3.2</v>
      </c>
      <c r="E212" s="70">
        <v>5.0000000000000001E-4</v>
      </c>
      <c r="F212" s="51">
        <v>2E-3</v>
      </c>
      <c r="G212" s="100" t="s">
        <v>38</v>
      </c>
      <c r="H212" s="201" t="s">
        <v>355</v>
      </c>
      <c r="I212" s="218"/>
      <c r="J212" s="218"/>
    </row>
    <row r="213" spans="1:10" s="15" customFormat="1" x14ac:dyDescent="0.2">
      <c r="A213" s="129">
        <v>209</v>
      </c>
      <c r="B213" s="68">
        <v>43215</v>
      </c>
      <c r="C213" s="51" t="s">
        <v>279</v>
      </c>
      <c r="D213" s="69">
        <v>1.2</v>
      </c>
      <c r="E213" s="70" t="s">
        <v>45</v>
      </c>
      <c r="F213" s="51">
        <v>2E-3</v>
      </c>
      <c r="G213" s="100" t="s">
        <v>53</v>
      </c>
      <c r="H213" s="201" t="s">
        <v>355</v>
      </c>
      <c r="I213" s="218"/>
      <c r="J213" s="218"/>
    </row>
    <row r="214" spans="1:10" s="15" customFormat="1" x14ac:dyDescent="0.2">
      <c r="A214" s="129">
        <v>210</v>
      </c>
      <c r="B214" s="68">
        <v>43215</v>
      </c>
      <c r="C214" s="51" t="s">
        <v>281</v>
      </c>
      <c r="D214" s="69">
        <v>4.4000000000000004</v>
      </c>
      <c r="E214" s="70">
        <v>1.2999999999999999E-3</v>
      </c>
      <c r="F214" s="51">
        <v>2E-3</v>
      </c>
      <c r="G214" s="100" t="s">
        <v>53</v>
      </c>
      <c r="H214" s="201" t="s">
        <v>355</v>
      </c>
      <c r="I214" s="218"/>
      <c r="J214" s="218"/>
    </row>
    <row r="215" spans="1:10" s="15" customFormat="1" x14ac:dyDescent="0.2">
      <c r="A215" s="129">
        <v>211</v>
      </c>
      <c r="B215" s="68">
        <v>43215</v>
      </c>
      <c r="C215" s="51" t="s">
        <v>282</v>
      </c>
      <c r="D215" s="69">
        <v>5.2</v>
      </c>
      <c r="E215" s="70" t="s">
        <v>45</v>
      </c>
      <c r="F215" s="51">
        <v>2E-3</v>
      </c>
      <c r="G215" s="100" t="s">
        <v>53</v>
      </c>
      <c r="H215" s="201" t="s">
        <v>355</v>
      </c>
      <c r="I215" s="218"/>
      <c r="J215" s="218"/>
    </row>
    <row r="216" spans="1:10" s="15" customFormat="1" x14ac:dyDescent="0.2">
      <c r="A216" s="129">
        <v>212</v>
      </c>
      <c r="B216" s="34">
        <v>43215</v>
      </c>
      <c r="C216" s="100" t="s">
        <v>283</v>
      </c>
      <c r="D216" s="17">
        <v>1.4</v>
      </c>
      <c r="E216" s="102">
        <v>1.1000000000000001E-3</v>
      </c>
      <c r="F216" s="100">
        <v>2E-3</v>
      </c>
      <c r="G216" s="100" t="s">
        <v>53</v>
      </c>
      <c r="H216" s="201"/>
      <c r="I216" s="218"/>
      <c r="J216" s="218"/>
    </row>
    <row r="217" spans="1:10" s="15" customFormat="1" x14ac:dyDescent="0.2">
      <c r="A217" s="129">
        <v>213</v>
      </c>
      <c r="B217" s="105">
        <v>43215</v>
      </c>
      <c r="C217" s="100" t="s">
        <v>284</v>
      </c>
      <c r="D217" s="101">
        <v>2.2000000000000002</v>
      </c>
      <c r="E217" s="102">
        <v>2.9999999999999997E-4</v>
      </c>
      <c r="F217" s="100">
        <v>2E-3</v>
      </c>
      <c r="G217" s="100" t="s">
        <v>38</v>
      </c>
      <c r="H217" s="201"/>
      <c r="I217" s="218"/>
      <c r="J217" s="218"/>
    </row>
    <row r="218" spans="1:10" s="15" customFormat="1" x14ac:dyDescent="0.2">
      <c r="A218" s="129">
        <v>214</v>
      </c>
      <c r="B218" s="105">
        <v>43216</v>
      </c>
      <c r="C218" s="100" t="s">
        <v>285</v>
      </c>
      <c r="D218" s="101">
        <v>4.0999999999999996</v>
      </c>
      <c r="E218" s="102">
        <v>2.9999999999999997E-4</v>
      </c>
      <c r="F218" s="100">
        <v>2E-3</v>
      </c>
      <c r="G218" s="100" t="s">
        <v>53</v>
      </c>
      <c r="H218" s="201"/>
      <c r="I218" s="218"/>
      <c r="J218" s="218"/>
    </row>
    <row r="219" spans="1:10" s="15" customFormat="1" x14ac:dyDescent="0.2">
      <c r="A219" s="129">
        <v>215</v>
      </c>
      <c r="B219" s="105">
        <v>43215</v>
      </c>
      <c r="C219" s="100" t="s">
        <v>286</v>
      </c>
      <c r="D219" s="101">
        <v>5.3</v>
      </c>
      <c r="E219" s="102">
        <v>2.9999999999999997E-4</v>
      </c>
      <c r="F219" s="100">
        <v>2E-3</v>
      </c>
      <c r="G219" s="100" t="s">
        <v>53</v>
      </c>
      <c r="H219" s="201"/>
      <c r="I219" s="218"/>
      <c r="J219" s="218"/>
    </row>
    <row r="220" spans="1:10" s="15" customFormat="1" x14ac:dyDescent="0.2">
      <c r="A220" s="129">
        <v>216</v>
      </c>
      <c r="B220" s="105">
        <v>43215</v>
      </c>
      <c r="C220" s="100" t="s">
        <v>287</v>
      </c>
      <c r="D220" s="101">
        <v>1.4</v>
      </c>
      <c r="E220" s="102" t="s">
        <v>45</v>
      </c>
      <c r="F220" s="100">
        <v>2E-3</v>
      </c>
      <c r="G220" s="100" t="s">
        <v>38</v>
      </c>
      <c r="H220" s="201"/>
      <c r="I220" s="218"/>
      <c r="J220" s="218"/>
    </row>
    <row r="221" spans="1:10" s="15" customFormat="1" x14ac:dyDescent="0.2">
      <c r="A221" s="129">
        <v>217</v>
      </c>
      <c r="B221" s="105">
        <v>43215</v>
      </c>
      <c r="C221" s="100" t="s">
        <v>288</v>
      </c>
      <c r="D221" s="101">
        <v>5.4</v>
      </c>
      <c r="E221" s="102">
        <v>5.0000000000000001E-4</v>
      </c>
      <c r="F221" s="100">
        <v>2E-3</v>
      </c>
      <c r="G221" s="100" t="s">
        <v>38</v>
      </c>
      <c r="H221" s="201"/>
      <c r="I221" s="218"/>
      <c r="J221" s="218"/>
    </row>
    <row r="222" spans="1:10" s="15" customFormat="1" x14ac:dyDescent="0.2">
      <c r="A222" s="129">
        <v>218</v>
      </c>
      <c r="B222" s="105">
        <v>43215</v>
      </c>
      <c r="C222" s="100" t="s">
        <v>289</v>
      </c>
      <c r="D222" s="101">
        <v>1.3</v>
      </c>
      <c r="E222" s="102">
        <v>2.0000000000000001E-4</v>
      </c>
      <c r="F222" s="100">
        <v>2E-3</v>
      </c>
      <c r="G222" s="100" t="s">
        <v>38</v>
      </c>
      <c r="H222" s="201"/>
      <c r="I222" s="218"/>
      <c r="J222" s="218"/>
    </row>
    <row r="223" spans="1:10" s="15" customFormat="1" x14ac:dyDescent="0.2">
      <c r="A223" s="129">
        <v>219</v>
      </c>
      <c r="B223" s="105">
        <v>43215</v>
      </c>
      <c r="C223" s="100" t="s">
        <v>290</v>
      </c>
      <c r="D223" s="101">
        <v>2.2000000000000002</v>
      </c>
      <c r="E223" s="102">
        <v>1.4E-3</v>
      </c>
      <c r="F223" s="100">
        <v>2E-3</v>
      </c>
      <c r="G223" s="100" t="s">
        <v>38</v>
      </c>
      <c r="H223" s="201"/>
      <c r="I223" s="218"/>
      <c r="J223" s="218"/>
    </row>
    <row r="224" spans="1:10" s="15" customFormat="1" x14ac:dyDescent="0.2">
      <c r="A224" s="129">
        <v>220</v>
      </c>
      <c r="B224" s="105">
        <v>43216</v>
      </c>
      <c r="C224" s="100" t="s">
        <v>291</v>
      </c>
      <c r="D224" s="101">
        <v>3.1</v>
      </c>
      <c r="E224" s="102">
        <v>8.9999999999999998E-4</v>
      </c>
      <c r="F224" s="100">
        <v>2E-3</v>
      </c>
      <c r="G224" s="100" t="s">
        <v>38</v>
      </c>
      <c r="H224" s="201"/>
      <c r="I224" s="218"/>
      <c r="J224" s="218"/>
    </row>
    <row r="225" spans="1:10" s="15" customFormat="1" x14ac:dyDescent="0.2">
      <c r="A225" s="129">
        <v>221</v>
      </c>
      <c r="B225" s="105">
        <v>43216</v>
      </c>
      <c r="C225" s="100" t="s">
        <v>292</v>
      </c>
      <c r="D225" s="101">
        <v>1.4</v>
      </c>
      <c r="E225" s="102">
        <v>1E-4</v>
      </c>
      <c r="F225" s="100">
        <v>2E-3</v>
      </c>
      <c r="G225" s="100" t="s">
        <v>53</v>
      </c>
      <c r="H225" s="201"/>
      <c r="I225" s="218"/>
      <c r="J225" s="218"/>
    </row>
    <row r="226" spans="1:10" s="15" customFormat="1" x14ac:dyDescent="0.2">
      <c r="A226" s="129">
        <v>222</v>
      </c>
      <c r="B226" s="105">
        <v>43216</v>
      </c>
      <c r="C226" s="100" t="s">
        <v>293</v>
      </c>
      <c r="D226" s="101">
        <v>4.3</v>
      </c>
      <c r="E226" s="102">
        <v>2.0000000000000001E-4</v>
      </c>
      <c r="F226" s="100">
        <v>2E-3</v>
      </c>
      <c r="G226" s="100" t="s">
        <v>38</v>
      </c>
      <c r="H226" s="201"/>
      <c r="I226" s="218"/>
      <c r="J226" s="218"/>
    </row>
    <row r="227" spans="1:10" s="15" customFormat="1" x14ac:dyDescent="0.2">
      <c r="A227" s="129">
        <v>223</v>
      </c>
      <c r="B227" s="105">
        <v>43216</v>
      </c>
      <c r="C227" s="100" t="s">
        <v>294</v>
      </c>
      <c r="D227" s="101">
        <v>1.2</v>
      </c>
      <c r="E227" s="102" t="s">
        <v>45</v>
      </c>
      <c r="F227" s="100">
        <v>2E-3</v>
      </c>
      <c r="G227" s="100" t="s">
        <v>53</v>
      </c>
      <c r="H227" s="201"/>
      <c r="I227" s="218"/>
      <c r="J227" s="218"/>
    </row>
    <row r="228" spans="1:10" s="15" customFormat="1" x14ac:dyDescent="0.2">
      <c r="A228" s="129">
        <v>224</v>
      </c>
      <c r="B228" s="105">
        <v>43216</v>
      </c>
      <c r="C228" s="100" t="s">
        <v>295</v>
      </c>
      <c r="D228" s="101">
        <v>1.3</v>
      </c>
      <c r="E228" s="102">
        <v>5.9999999999999995E-4</v>
      </c>
      <c r="F228" s="100">
        <v>2E-3</v>
      </c>
      <c r="G228" s="100" t="s">
        <v>53</v>
      </c>
      <c r="H228" s="201"/>
      <c r="I228" s="218"/>
      <c r="J228" s="218"/>
    </row>
    <row r="229" spans="1:10" s="15" customFormat="1" x14ac:dyDescent="0.2">
      <c r="A229" s="129">
        <v>225</v>
      </c>
      <c r="B229" s="105">
        <v>43215</v>
      </c>
      <c r="C229" s="100" t="s">
        <v>296</v>
      </c>
      <c r="D229" s="101">
        <v>3.2</v>
      </c>
      <c r="E229" s="102">
        <v>4.0000000000000002E-4</v>
      </c>
      <c r="F229" s="100">
        <v>2E-3</v>
      </c>
      <c r="G229" s="100" t="s">
        <v>38</v>
      </c>
      <c r="H229" s="201"/>
      <c r="I229" s="218"/>
      <c r="J229" s="218"/>
    </row>
    <row r="230" spans="1:10" s="15" customFormat="1" x14ac:dyDescent="0.2">
      <c r="A230" s="129">
        <v>226</v>
      </c>
      <c r="B230" s="105">
        <v>43215</v>
      </c>
      <c r="C230" s="100" t="s">
        <v>297</v>
      </c>
      <c r="D230" s="101">
        <v>3.1</v>
      </c>
      <c r="E230" s="102">
        <v>1.1000000000000001E-3</v>
      </c>
      <c r="F230" s="100">
        <v>2E-3</v>
      </c>
      <c r="G230" s="100" t="s">
        <v>38</v>
      </c>
      <c r="H230" s="201"/>
      <c r="I230" s="218"/>
      <c r="J230" s="218"/>
    </row>
    <row r="231" spans="1:10" s="15" customFormat="1" x14ac:dyDescent="0.2">
      <c r="A231" s="129">
        <v>227</v>
      </c>
      <c r="B231" s="105">
        <v>43215</v>
      </c>
      <c r="C231" s="100" t="s">
        <v>298</v>
      </c>
      <c r="D231" s="101">
        <v>2.2999999999999998</v>
      </c>
      <c r="E231" s="102">
        <v>2.9999999999999997E-4</v>
      </c>
      <c r="F231" s="100">
        <v>2E-3</v>
      </c>
      <c r="G231" s="100" t="s">
        <v>38</v>
      </c>
      <c r="H231" s="201"/>
      <c r="I231" s="218"/>
      <c r="J231" s="218"/>
    </row>
    <row r="232" spans="1:10" s="15" customFormat="1" x14ac:dyDescent="0.2">
      <c r="A232" s="129">
        <v>228</v>
      </c>
      <c r="B232" s="105">
        <v>43215</v>
      </c>
      <c r="C232" s="100" t="s">
        <v>299</v>
      </c>
      <c r="D232" s="101">
        <v>1.3</v>
      </c>
      <c r="E232" s="102">
        <v>1E-3</v>
      </c>
      <c r="F232" s="100">
        <v>2E-3</v>
      </c>
      <c r="G232" s="100" t="s">
        <v>38</v>
      </c>
      <c r="H232" s="201"/>
      <c r="I232" s="218"/>
      <c r="J232" s="218"/>
    </row>
    <row r="233" spans="1:10" s="15" customFormat="1" x14ac:dyDescent="0.2">
      <c r="A233" s="129">
        <v>229</v>
      </c>
      <c r="B233" s="105">
        <v>43216</v>
      </c>
      <c r="C233" s="100" t="s">
        <v>300</v>
      </c>
      <c r="D233" s="101">
        <v>2.4</v>
      </c>
      <c r="E233" s="102">
        <v>1E-3</v>
      </c>
      <c r="F233" s="100">
        <v>2E-3</v>
      </c>
      <c r="G233" s="100" t="s">
        <v>53</v>
      </c>
      <c r="H233" s="201"/>
      <c r="I233" s="218"/>
      <c r="J233" s="218"/>
    </row>
    <row r="234" spans="1:10" s="15" customFormat="1" x14ac:dyDescent="0.2">
      <c r="A234" s="129">
        <v>230</v>
      </c>
      <c r="B234" s="105">
        <v>43215</v>
      </c>
      <c r="C234" s="100" t="s">
        <v>301</v>
      </c>
      <c r="D234" s="101">
        <v>4.3</v>
      </c>
      <c r="E234" s="102" t="s">
        <v>45</v>
      </c>
      <c r="F234" s="100">
        <v>2E-3</v>
      </c>
      <c r="G234" s="100" t="s">
        <v>38</v>
      </c>
      <c r="H234" s="201"/>
      <c r="I234" s="218"/>
      <c r="J234" s="218"/>
    </row>
    <row r="235" spans="1:10" s="15" customFormat="1" x14ac:dyDescent="0.2">
      <c r="A235" s="129">
        <v>231</v>
      </c>
      <c r="B235" s="105">
        <v>43216</v>
      </c>
      <c r="C235" s="100" t="s">
        <v>302</v>
      </c>
      <c r="D235" s="101">
        <v>3.4</v>
      </c>
      <c r="E235" s="102">
        <v>1E-3</v>
      </c>
      <c r="F235" s="100">
        <v>2E-3</v>
      </c>
      <c r="G235" s="100" t="s">
        <v>53</v>
      </c>
      <c r="H235" s="201"/>
      <c r="I235" s="218"/>
      <c r="J235" s="218"/>
    </row>
    <row r="236" spans="1:10" s="15" customFormat="1" x14ac:dyDescent="0.2">
      <c r="A236" s="129">
        <v>232</v>
      </c>
      <c r="B236" s="68">
        <v>43216</v>
      </c>
      <c r="C236" s="51" t="s">
        <v>303</v>
      </c>
      <c r="D236" s="69">
        <v>3.2</v>
      </c>
      <c r="E236" s="70">
        <v>1.8E-3</v>
      </c>
      <c r="F236" s="51">
        <v>2E-3</v>
      </c>
      <c r="G236" s="100" t="s">
        <v>53</v>
      </c>
      <c r="H236" s="201" t="s">
        <v>355</v>
      </c>
      <c r="I236" s="218"/>
      <c r="J236" s="218"/>
    </row>
    <row r="237" spans="1:10" s="15" customFormat="1" x14ac:dyDescent="0.2">
      <c r="A237" s="129">
        <v>233</v>
      </c>
      <c r="B237" s="68">
        <v>43216</v>
      </c>
      <c r="C237" s="51" t="s">
        <v>304</v>
      </c>
      <c r="D237" s="69">
        <v>2.1</v>
      </c>
      <c r="E237" s="70" t="s">
        <v>45</v>
      </c>
      <c r="F237" s="51">
        <v>2E-3</v>
      </c>
      <c r="G237" s="100" t="s">
        <v>53</v>
      </c>
      <c r="H237" s="201" t="s">
        <v>355</v>
      </c>
      <c r="I237" s="218"/>
      <c r="J237" s="218"/>
    </row>
    <row r="238" spans="1:10" s="15" customFormat="1" x14ac:dyDescent="0.2">
      <c r="A238" s="129">
        <v>234</v>
      </c>
      <c r="B238" s="105">
        <v>43216</v>
      </c>
      <c r="C238" s="100" t="s">
        <v>305</v>
      </c>
      <c r="D238" s="101">
        <v>5.0999999999999996</v>
      </c>
      <c r="E238" s="102">
        <v>8.0000000000000004E-4</v>
      </c>
      <c r="F238" s="100">
        <v>2E-3</v>
      </c>
      <c r="G238" s="100" t="s">
        <v>53</v>
      </c>
      <c r="H238" s="201"/>
      <c r="I238" s="218"/>
      <c r="J238" s="218"/>
    </row>
    <row r="239" spans="1:10" s="15" customFormat="1" x14ac:dyDescent="0.2">
      <c r="A239" s="129">
        <v>235</v>
      </c>
      <c r="B239" s="105">
        <v>43216</v>
      </c>
      <c r="C239" s="100" t="s">
        <v>306</v>
      </c>
      <c r="D239" s="101">
        <v>1.3</v>
      </c>
      <c r="E239" s="102">
        <v>1E-4</v>
      </c>
      <c r="F239" s="100">
        <v>2E-3</v>
      </c>
      <c r="G239" s="100" t="s">
        <v>38</v>
      </c>
      <c r="H239" s="201"/>
      <c r="I239" s="218"/>
      <c r="J239" s="218"/>
    </row>
    <row r="240" spans="1:10" s="15" customFormat="1" x14ac:dyDescent="0.2">
      <c r="A240" s="129">
        <v>236</v>
      </c>
      <c r="B240" s="105">
        <v>43217</v>
      </c>
      <c r="C240" s="100" t="s">
        <v>307</v>
      </c>
      <c r="D240" s="101">
        <v>5.3</v>
      </c>
      <c r="E240" s="102">
        <v>2E-3</v>
      </c>
      <c r="F240" s="100">
        <v>2E-3</v>
      </c>
      <c r="G240" s="100" t="s">
        <v>53</v>
      </c>
      <c r="H240" s="201"/>
      <c r="I240" s="218"/>
      <c r="J240" s="218"/>
    </row>
    <row r="241" spans="1:11" s="15" customFormat="1" x14ac:dyDescent="0.2">
      <c r="A241" s="129">
        <v>237</v>
      </c>
      <c r="B241" s="105">
        <v>43216</v>
      </c>
      <c r="C241" s="100" t="s">
        <v>308</v>
      </c>
      <c r="D241" s="101">
        <v>3.4</v>
      </c>
      <c r="E241" s="102">
        <v>1E-4</v>
      </c>
      <c r="F241" s="100">
        <v>2E-3</v>
      </c>
      <c r="G241" s="100" t="s">
        <v>38</v>
      </c>
      <c r="H241" s="201"/>
      <c r="I241" s="218"/>
      <c r="J241" s="218"/>
    </row>
    <row r="242" spans="1:11" s="15" customFormat="1" x14ac:dyDescent="0.2">
      <c r="A242" s="129">
        <v>238</v>
      </c>
      <c r="B242" s="105">
        <v>43216</v>
      </c>
      <c r="C242" s="100" t="s">
        <v>309</v>
      </c>
      <c r="D242" s="101">
        <v>3.1</v>
      </c>
      <c r="E242" s="102">
        <v>1.1999999999999999E-3</v>
      </c>
      <c r="F242" s="100">
        <v>2E-3</v>
      </c>
      <c r="G242" s="100" t="s">
        <v>38</v>
      </c>
      <c r="H242" s="201"/>
      <c r="I242" s="218"/>
      <c r="J242" s="218"/>
    </row>
    <row r="243" spans="1:11" s="15" customFormat="1" x14ac:dyDescent="0.2">
      <c r="A243" s="129">
        <v>239</v>
      </c>
      <c r="B243" s="105">
        <v>43216</v>
      </c>
      <c r="C243" s="100" t="s">
        <v>310</v>
      </c>
      <c r="D243" s="101">
        <v>1.2</v>
      </c>
      <c r="E243" s="102">
        <v>2.0000000000000001E-4</v>
      </c>
      <c r="F243" s="100">
        <v>2E-3</v>
      </c>
      <c r="G243" s="100" t="s">
        <v>38</v>
      </c>
      <c r="H243" s="201"/>
      <c r="I243" s="218"/>
      <c r="J243" s="218"/>
    </row>
    <row r="244" spans="1:11" s="15" customFormat="1" x14ac:dyDescent="0.2">
      <c r="A244" s="129">
        <v>240</v>
      </c>
      <c r="B244" s="105">
        <v>43217</v>
      </c>
      <c r="C244" s="100" t="s">
        <v>311</v>
      </c>
      <c r="D244" s="101">
        <v>4.2</v>
      </c>
      <c r="E244" s="102">
        <v>5.0000000000000001E-4</v>
      </c>
      <c r="F244" s="100">
        <v>2E-3</v>
      </c>
      <c r="G244" s="100" t="s">
        <v>53</v>
      </c>
      <c r="H244" s="201"/>
      <c r="I244" s="218"/>
      <c r="J244" s="218"/>
    </row>
    <row r="245" spans="1:11" s="15" customFormat="1" x14ac:dyDescent="0.2">
      <c r="A245" s="129">
        <v>241</v>
      </c>
      <c r="B245" s="105">
        <v>43216</v>
      </c>
      <c r="C245" s="100" t="s">
        <v>313</v>
      </c>
      <c r="D245" s="101">
        <v>2.2000000000000002</v>
      </c>
      <c r="E245" s="102">
        <v>1.8E-3</v>
      </c>
      <c r="F245" s="100">
        <v>2E-3</v>
      </c>
      <c r="G245" s="100" t="s">
        <v>53</v>
      </c>
      <c r="H245" s="201"/>
      <c r="I245" s="218"/>
      <c r="J245" s="218"/>
    </row>
    <row r="246" spans="1:11" s="15" customFormat="1" x14ac:dyDescent="0.2">
      <c r="A246" s="129">
        <v>242</v>
      </c>
      <c r="B246" s="105">
        <v>43216</v>
      </c>
      <c r="C246" s="100" t="s">
        <v>314</v>
      </c>
      <c r="D246" s="101">
        <v>1.4</v>
      </c>
      <c r="E246" s="102">
        <v>1E-3</v>
      </c>
      <c r="F246" s="100">
        <v>2E-3</v>
      </c>
      <c r="G246" s="100" t="s">
        <v>53</v>
      </c>
      <c r="H246" s="201"/>
      <c r="I246" s="218"/>
      <c r="J246" s="218"/>
    </row>
    <row r="247" spans="1:11" s="15" customFormat="1" x14ac:dyDescent="0.2">
      <c r="A247" s="129">
        <v>243</v>
      </c>
      <c r="B247" s="105">
        <v>43216</v>
      </c>
      <c r="C247" s="100" t="s">
        <v>315</v>
      </c>
      <c r="D247" s="101">
        <v>4.3</v>
      </c>
      <c r="E247" s="102">
        <v>2.9999999999999997E-4</v>
      </c>
      <c r="F247" s="100">
        <v>2E-3</v>
      </c>
      <c r="G247" s="100" t="s">
        <v>38</v>
      </c>
      <c r="H247" s="201"/>
      <c r="I247" s="218"/>
      <c r="J247" s="218"/>
    </row>
    <row r="248" spans="1:11" s="15" customFormat="1" x14ac:dyDescent="0.2">
      <c r="A248" s="129">
        <v>244</v>
      </c>
      <c r="B248" s="34">
        <v>43216</v>
      </c>
      <c r="C248" s="14" t="s">
        <v>316</v>
      </c>
      <c r="D248" s="17">
        <v>5.4</v>
      </c>
      <c r="E248" s="18">
        <v>4.0000000000000002E-4</v>
      </c>
      <c r="F248" s="14">
        <v>2E-3</v>
      </c>
      <c r="G248" s="100" t="s">
        <v>53</v>
      </c>
      <c r="H248" s="201"/>
      <c r="I248" s="218"/>
      <c r="J248" s="218"/>
    </row>
    <row r="249" spans="1:11" s="15" customFormat="1" x14ac:dyDescent="0.2">
      <c r="A249" s="129">
        <v>245</v>
      </c>
      <c r="B249" s="34">
        <v>43217</v>
      </c>
      <c r="C249" s="14" t="s">
        <v>318</v>
      </c>
      <c r="D249" s="17">
        <v>4.0999999999999996</v>
      </c>
      <c r="E249" s="18">
        <v>8.9999999999999998E-4</v>
      </c>
      <c r="F249" s="14">
        <v>2E-3</v>
      </c>
      <c r="G249" s="100" t="s">
        <v>53</v>
      </c>
      <c r="H249" s="201"/>
      <c r="I249" s="218"/>
      <c r="J249" s="218"/>
    </row>
    <row r="250" spans="1:11" s="15" customFormat="1" x14ac:dyDescent="0.2">
      <c r="A250" s="129">
        <v>246</v>
      </c>
      <c r="B250" s="34">
        <v>43217</v>
      </c>
      <c r="C250" s="14" t="s">
        <v>319</v>
      </c>
      <c r="D250" s="17">
        <v>2.4</v>
      </c>
      <c r="E250" s="18">
        <v>8.9999999999999998E-4</v>
      </c>
      <c r="F250" s="14">
        <v>2E-3</v>
      </c>
      <c r="G250" s="100" t="s">
        <v>53</v>
      </c>
      <c r="H250" s="201"/>
      <c r="I250" s="218"/>
      <c r="J250" s="218"/>
    </row>
    <row r="251" spans="1:11" s="15" customFormat="1" x14ac:dyDescent="0.2">
      <c r="A251" s="129">
        <v>247</v>
      </c>
      <c r="B251" s="34">
        <v>43216</v>
      </c>
      <c r="C251" s="14" t="s">
        <v>321</v>
      </c>
      <c r="D251" s="17">
        <v>4.4000000000000004</v>
      </c>
      <c r="E251" s="14">
        <v>1.9E-3</v>
      </c>
      <c r="F251" s="14">
        <v>2E-3</v>
      </c>
      <c r="G251" s="100" t="s">
        <v>38</v>
      </c>
      <c r="H251" s="201"/>
      <c r="I251" s="218"/>
      <c r="J251" s="218"/>
      <c r="K251" s="76"/>
    </row>
    <row r="252" spans="1:11" s="15" customFormat="1" x14ac:dyDescent="0.2">
      <c r="A252" s="129">
        <v>248</v>
      </c>
      <c r="B252" s="34">
        <v>43217</v>
      </c>
      <c r="C252" s="14" t="s">
        <v>322</v>
      </c>
      <c r="D252" s="17">
        <v>5.2</v>
      </c>
      <c r="E252" s="18" t="s">
        <v>45</v>
      </c>
      <c r="F252" s="14">
        <v>2E-3</v>
      </c>
      <c r="G252" s="100" t="s">
        <v>53</v>
      </c>
      <c r="H252" s="201"/>
      <c r="I252" s="218"/>
      <c r="J252" s="218"/>
      <c r="K252" s="76"/>
    </row>
    <row r="253" spans="1:11" s="15" customFormat="1" x14ac:dyDescent="0.2">
      <c r="A253" s="129">
        <v>249</v>
      </c>
      <c r="B253" s="34">
        <v>43217</v>
      </c>
      <c r="C253" s="14" t="s">
        <v>323</v>
      </c>
      <c r="D253" s="17">
        <v>4.3</v>
      </c>
      <c r="E253" s="14" t="s">
        <v>45</v>
      </c>
      <c r="F253" s="14">
        <v>2E-3</v>
      </c>
      <c r="G253" s="100" t="s">
        <v>53</v>
      </c>
      <c r="H253" s="201"/>
      <c r="I253" s="218"/>
      <c r="J253" s="218"/>
      <c r="K253" s="76"/>
    </row>
    <row r="254" spans="1:11" s="15" customFormat="1" x14ac:dyDescent="0.2">
      <c r="A254" s="129">
        <v>250</v>
      </c>
      <c r="B254" s="34">
        <v>43217</v>
      </c>
      <c r="C254" s="14" t="s">
        <v>324</v>
      </c>
      <c r="D254" s="17">
        <v>1.2</v>
      </c>
      <c r="E254" s="14">
        <v>4.0000000000000002E-4</v>
      </c>
      <c r="F254" s="14">
        <v>2E-3</v>
      </c>
      <c r="G254" s="100" t="s">
        <v>38</v>
      </c>
      <c r="H254" s="201"/>
      <c r="I254" s="218"/>
      <c r="J254" s="218"/>
      <c r="K254" s="76"/>
    </row>
    <row r="255" spans="1:11" s="15" customFormat="1" x14ac:dyDescent="0.2">
      <c r="A255" s="129">
        <v>251</v>
      </c>
      <c r="B255" s="34">
        <v>43217</v>
      </c>
      <c r="C255" s="14" t="s">
        <v>325</v>
      </c>
      <c r="D255" s="17">
        <v>1.4</v>
      </c>
      <c r="E255" s="14">
        <v>2.9999999999999997E-4</v>
      </c>
      <c r="F255" s="14">
        <v>2E-3</v>
      </c>
      <c r="G255" s="100" t="s">
        <v>38</v>
      </c>
      <c r="H255" s="201"/>
      <c r="I255" s="218"/>
      <c r="J255" s="218"/>
      <c r="K255" s="76"/>
    </row>
    <row r="256" spans="1:11" s="15" customFormat="1" x14ac:dyDescent="0.2">
      <c r="A256" s="129">
        <v>252</v>
      </c>
      <c r="B256" s="34">
        <v>43217</v>
      </c>
      <c r="C256" s="14" t="s">
        <v>326</v>
      </c>
      <c r="D256" s="17">
        <v>2.2000000000000002</v>
      </c>
      <c r="E256" s="14">
        <v>1.2999999999999999E-3</v>
      </c>
      <c r="F256" s="14">
        <v>2E-3</v>
      </c>
      <c r="G256" s="100" t="s">
        <v>38</v>
      </c>
      <c r="H256" s="201"/>
      <c r="I256" s="218"/>
      <c r="J256" s="218"/>
      <c r="K256" s="76"/>
    </row>
    <row r="257" spans="1:11" s="15" customFormat="1" x14ac:dyDescent="0.2">
      <c r="A257" s="129">
        <v>253</v>
      </c>
      <c r="B257" s="34">
        <v>43217</v>
      </c>
      <c r="C257" s="14" t="s">
        <v>327</v>
      </c>
      <c r="D257" s="17">
        <v>3.1</v>
      </c>
      <c r="E257" s="18">
        <v>2.0000000000000001E-4</v>
      </c>
      <c r="F257" s="14">
        <v>2E-3</v>
      </c>
      <c r="G257" s="100" t="s">
        <v>53</v>
      </c>
      <c r="H257" s="201"/>
      <c r="I257" s="218"/>
      <c r="J257" s="218"/>
      <c r="K257" s="76"/>
    </row>
    <row r="258" spans="1:11" s="15" customFormat="1" x14ac:dyDescent="0.2">
      <c r="A258" s="129">
        <v>254</v>
      </c>
      <c r="B258" s="79">
        <v>43217</v>
      </c>
      <c r="C258" s="78" t="s">
        <v>329</v>
      </c>
      <c r="D258" s="80">
        <v>5.0999999999999996</v>
      </c>
      <c r="E258" s="78">
        <v>4.0000000000000002E-4</v>
      </c>
      <c r="F258" s="78">
        <v>2E-3</v>
      </c>
      <c r="G258" s="100" t="s">
        <v>38</v>
      </c>
      <c r="H258" s="201" t="s">
        <v>354</v>
      </c>
      <c r="I258" s="218"/>
      <c r="J258" s="218"/>
      <c r="K258" s="76"/>
    </row>
    <row r="259" spans="1:11" s="15" customFormat="1" x14ac:dyDescent="0.2">
      <c r="A259" s="129">
        <v>255</v>
      </c>
      <c r="B259" s="79">
        <v>43218</v>
      </c>
      <c r="C259" s="78" t="s">
        <v>330</v>
      </c>
      <c r="D259" s="80">
        <v>5.2</v>
      </c>
      <c r="E259" s="78">
        <v>1.4E-3</v>
      </c>
      <c r="F259" s="78">
        <v>2E-3</v>
      </c>
      <c r="G259" s="100" t="s">
        <v>38</v>
      </c>
      <c r="H259" s="201" t="s">
        <v>354</v>
      </c>
      <c r="I259" s="218"/>
      <c r="J259" s="218"/>
      <c r="K259" s="76"/>
    </row>
    <row r="260" spans="1:11" s="15" customFormat="1" x14ac:dyDescent="0.2">
      <c r="A260" s="129">
        <v>256</v>
      </c>
      <c r="B260" s="79">
        <v>43218</v>
      </c>
      <c r="C260" s="78" t="s">
        <v>331</v>
      </c>
      <c r="D260" s="80">
        <v>5.3</v>
      </c>
      <c r="E260" s="78">
        <v>8.0000000000000004E-4</v>
      </c>
      <c r="F260" s="78">
        <v>2E-3</v>
      </c>
      <c r="G260" s="100" t="s">
        <v>38</v>
      </c>
      <c r="H260" s="201" t="s">
        <v>354</v>
      </c>
      <c r="I260" s="218"/>
      <c r="J260" s="218"/>
      <c r="K260" s="76"/>
    </row>
    <row r="261" spans="1:11" s="15" customFormat="1" x14ac:dyDescent="0.2">
      <c r="A261" s="129">
        <v>257</v>
      </c>
      <c r="B261" s="79">
        <v>43218</v>
      </c>
      <c r="C261" s="78" t="s">
        <v>333</v>
      </c>
      <c r="D261" s="80">
        <v>1.1000000000000001</v>
      </c>
      <c r="E261" s="78">
        <v>4.0000000000000002E-4</v>
      </c>
      <c r="F261" s="78">
        <v>2E-3</v>
      </c>
      <c r="G261" s="100" t="s">
        <v>38</v>
      </c>
      <c r="H261" s="201" t="s">
        <v>354</v>
      </c>
      <c r="I261" s="218"/>
      <c r="J261" s="218"/>
      <c r="K261" s="76"/>
    </row>
    <row r="262" spans="1:11" s="15" customFormat="1" x14ac:dyDescent="0.2">
      <c r="A262" s="129">
        <v>258</v>
      </c>
      <c r="B262" s="79">
        <v>43218</v>
      </c>
      <c r="C262" s="78" t="s">
        <v>334</v>
      </c>
      <c r="D262" s="80">
        <v>1.2</v>
      </c>
      <c r="E262" s="78">
        <v>2.0000000000000001E-4</v>
      </c>
      <c r="F262" s="78">
        <v>2E-3</v>
      </c>
      <c r="G262" s="100" t="s">
        <v>38</v>
      </c>
      <c r="H262" s="201" t="s">
        <v>354</v>
      </c>
      <c r="I262" s="218"/>
      <c r="J262" s="218"/>
    </row>
    <row r="263" spans="1:11" s="15" customFormat="1" x14ac:dyDescent="0.2">
      <c r="A263" s="129">
        <v>259</v>
      </c>
      <c r="B263" s="79">
        <v>43218</v>
      </c>
      <c r="C263" s="78" t="s">
        <v>335</v>
      </c>
      <c r="D263" s="80">
        <v>2.4</v>
      </c>
      <c r="E263" s="78">
        <v>1E-4</v>
      </c>
      <c r="F263" s="78">
        <v>2E-3</v>
      </c>
      <c r="G263" s="100" t="s">
        <v>38</v>
      </c>
      <c r="H263" s="201" t="s">
        <v>354</v>
      </c>
      <c r="I263" s="218"/>
      <c r="J263" s="218"/>
    </row>
    <row r="264" spans="1:11" s="15" customFormat="1" x14ac:dyDescent="0.2">
      <c r="A264" s="129">
        <v>260</v>
      </c>
      <c r="B264" s="79">
        <v>43217</v>
      </c>
      <c r="C264" s="78" t="s">
        <v>337</v>
      </c>
      <c r="D264" s="80">
        <v>1.1000000000000001</v>
      </c>
      <c r="E264" s="81">
        <v>1E-3</v>
      </c>
      <c r="F264" s="78">
        <v>2E-3</v>
      </c>
      <c r="G264" s="100" t="s">
        <v>38</v>
      </c>
      <c r="H264" s="201" t="s">
        <v>354</v>
      </c>
      <c r="I264" s="218"/>
      <c r="J264" s="218"/>
    </row>
    <row r="265" spans="1:11" s="15" customFormat="1" x14ac:dyDescent="0.2">
      <c r="A265" s="129">
        <v>261</v>
      </c>
      <c r="B265" s="34">
        <v>43217</v>
      </c>
      <c r="C265" s="14" t="s">
        <v>357</v>
      </c>
      <c r="D265" s="17">
        <v>3.3</v>
      </c>
      <c r="E265" s="18">
        <v>8.0000000000000004E-4</v>
      </c>
      <c r="F265" s="14">
        <v>2E-3</v>
      </c>
      <c r="G265" s="100" t="s">
        <v>53</v>
      </c>
      <c r="H265" s="201"/>
      <c r="I265" s="218"/>
      <c r="J265" s="218"/>
    </row>
    <row r="266" spans="1:11" s="15" customFormat="1" x14ac:dyDescent="0.2">
      <c r="A266" s="129">
        <v>262</v>
      </c>
      <c r="B266" s="34">
        <v>43216</v>
      </c>
      <c r="C266" s="14" t="s">
        <v>358</v>
      </c>
      <c r="D266" s="17">
        <v>4.2</v>
      </c>
      <c r="E266" s="14">
        <v>1.1999999999999999E-3</v>
      </c>
      <c r="F266" s="14">
        <v>2E-3</v>
      </c>
      <c r="G266" s="100" t="s">
        <v>53</v>
      </c>
      <c r="H266" s="201"/>
      <c r="I266" s="218"/>
      <c r="J266" s="218"/>
    </row>
    <row r="267" spans="1:11" s="15" customFormat="1" x14ac:dyDescent="0.2">
      <c r="A267" s="129">
        <v>263</v>
      </c>
      <c r="B267" s="79">
        <v>43218</v>
      </c>
      <c r="C267" s="78" t="s">
        <v>342</v>
      </c>
      <c r="D267" s="80">
        <v>2.1</v>
      </c>
      <c r="E267" s="78">
        <v>5.9999999999999995E-4</v>
      </c>
      <c r="F267" s="78">
        <v>2E-3</v>
      </c>
      <c r="G267" s="100" t="s">
        <v>53</v>
      </c>
      <c r="H267" s="201" t="s">
        <v>354</v>
      </c>
      <c r="I267" s="218"/>
      <c r="J267" s="218"/>
    </row>
    <row r="268" spans="1:11" s="15" customFormat="1" x14ac:dyDescent="0.2">
      <c r="A268" s="129">
        <v>264</v>
      </c>
      <c r="B268" s="79">
        <v>43218</v>
      </c>
      <c r="C268" s="78" t="s">
        <v>340</v>
      </c>
      <c r="D268" s="80">
        <v>2.2000000000000002</v>
      </c>
      <c r="E268" s="78">
        <v>2.0000000000000001E-4</v>
      </c>
      <c r="F268" s="78">
        <v>2E-3</v>
      </c>
      <c r="G268" s="100" t="s">
        <v>38</v>
      </c>
      <c r="H268" s="201" t="s">
        <v>354</v>
      </c>
      <c r="I268" s="218"/>
      <c r="J268" s="218"/>
    </row>
    <row r="269" spans="1:11" s="15" customFormat="1" x14ac:dyDescent="0.2">
      <c r="A269" s="129">
        <v>265</v>
      </c>
      <c r="B269" s="79">
        <v>43218</v>
      </c>
      <c r="C269" s="78" t="s">
        <v>350</v>
      </c>
      <c r="D269" s="80">
        <v>4.3</v>
      </c>
      <c r="E269" s="78">
        <v>4.0000000000000002E-4</v>
      </c>
      <c r="F269" s="78">
        <v>2E-3</v>
      </c>
      <c r="G269" s="100" t="s">
        <v>38</v>
      </c>
      <c r="H269" s="201" t="s">
        <v>354</v>
      </c>
      <c r="I269" s="218"/>
      <c r="J269" s="218"/>
    </row>
    <row r="270" spans="1:11" s="15" customFormat="1" x14ac:dyDescent="0.2">
      <c r="A270" s="129">
        <v>266</v>
      </c>
      <c r="B270" s="79">
        <v>43218</v>
      </c>
      <c r="C270" s="78" t="s">
        <v>348</v>
      </c>
      <c r="D270" s="80">
        <v>2.4</v>
      </c>
      <c r="E270" s="78">
        <v>6.9999999999999999E-4</v>
      </c>
      <c r="F270" s="78">
        <v>2E-3</v>
      </c>
      <c r="G270" s="100" t="s">
        <v>38</v>
      </c>
      <c r="H270" s="201" t="s">
        <v>354</v>
      </c>
      <c r="I270" s="218"/>
      <c r="J270" s="218"/>
    </row>
    <row r="271" spans="1:11" s="15" customFormat="1" x14ac:dyDescent="0.2">
      <c r="A271" s="129">
        <v>267</v>
      </c>
      <c r="B271" s="79">
        <v>43218</v>
      </c>
      <c r="C271" s="78" t="s">
        <v>346</v>
      </c>
      <c r="D271" s="80">
        <v>5.0999999999999996</v>
      </c>
      <c r="E271" s="78">
        <v>8.0000000000000004E-4</v>
      </c>
      <c r="F271" s="78">
        <v>2E-3</v>
      </c>
      <c r="G271" s="100" t="s">
        <v>38</v>
      </c>
      <c r="H271" s="201" t="s">
        <v>354</v>
      </c>
      <c r="I271" s="218"/>
      <c r="J271" s="218"/>
    </row>
    <row r="272" spans="1:11" s="15" customFormat="1" x14ac:dyDescent="0.2">
      <c r="A272" s="129">
        <v>268</v>
      </c>
      <c r="B272" s="79">
        <v>43218</v>
      </c>
      <c r="C272" s="78" t="s">
        <v>344</v>
      </c>
      <c r="D272" s="80">
        <v>5.3</v>
      </c>
      <c r="E272" s="78">
        <v>1.4E-3</v>
      </c>
      <c r="F272" s="78">
        <v>2E-3</v>
      </c>
      <c r="G272" s="100" t="s">
        <v>38</v>
      </c>
      <c r="H272" s="201" t="s">
        <v>354</v>
      </c>
      <c r="I272" s="218"/>
      <c r="J272" s="218"/>
    </row>
    <row r="273" spans="1:10" s="15" customFormat="1" x14ac:dyDescent="0.2">
      <c r="A273" s="129">
        <v>269</v>
      </c>
      <c r="B273" s="79">
        <v>43218</v>
      </c>
      <c r="C273" s="78" t="s">
        <v>343</v>
      </c>
      <c r="D273" s="80">
        <v>1.3</v>
      </c>
      <c r="E273" s="78">
        <v>6.9999999999999999E-4</v>
      </c>
      <c r="F273" s="78">
        <v>2E-3</v>
      </c>
      <c r="G273" s="100" t="s">
        <v>38</v>
      </c>
      <c r="H273" s="201" t="s">
        <v>354</v>
      </c>
      <c r="I273" s="218"/>
      <c r="J273" s="218"/>
    </row>
    <row r="274" spans="1:10" s="15" customFormat="1" x14ac:dyDescent="0.2">
      <c r="A274" s="129">
        <v>270</v>
      </c>
      <c r="B274" s="79">
        <v>43220</v>
      </c>
      <c r="C274" s="78" t="s">
        <v>345</v>
      </c>
      <c r="D274" s="80">
        <v>5.2</v>
      </c>
      <c r="E274" s="78">
        <v>2.0000000000000001E-4</v>
      </c>
      <c r="F274" s="78">
        <v>2E-3</v>
      </c>
      <c r="G274" s="100" t="s">
        <v>53</v>
      </c>
      <c r="H274" s="201" t="s">
        <v>354</v>
      </c>
      <c r="I274" s="218"/>
      <c r="J274" s="218"/>
    </row>
    <row r="275" spans="1:10" s="15" customFormat="1" x14ac:dyDescent="0.2">
      <c r="A275" s="129">
        <v>271</v>
      </c>
      <c r="B275" s="79">
        <v>43220</v>
      </c>
      <c r="C275" s="78" t="s">
        <v>360</v>
      </c>
      <c r="D275" s="80">
        <v>2.2000000000000002</v>
      </c>
      <c r="E275" s="78">
        <v>1.6000000000000001E-3</v>
      </c>
      <c r="F275" s="78">
        <v>2E-3</v>
      </c>
      <c r="G275" s="100" t="s">
        <v>53</v>
      </c>
      <c r="H275" s="201" t="s">
        <v>354</v>
      </c>
      <c r="I275" s="218"/>
      <c r="J275" s="218"/>
    </row>
    <row r="276" spans="1:10" s="15" customFormat="1" x14ac:dyDescent="0.2">
      <c r="A276" s="129">
        <v>272</v>
      </c>
      <c r="B276" s="79">
        <v>43220</v>
      </c>
      <c r="C276" s="78" t="s">
        <v>361</v>
      </c>
      <c r="D276" s="80">
        <v>2.1</v>
      </c>
      <c r="E276" s="78">
        <v>2.0000000000000001E-4</v>
      </c>
      <c r="F276" s="78">
        <v>2E-3</v>
      </c>
      <c r="G276" s="100" t="s">
        <v>53</v>
      </c>
      <c r="H276" s="201" t="s">
        <v>354</v>
      </c>
      <c r="I276" s="218"/>
      <c r="J276" s="218"/>
    </row>
    <row r="277" spans="1:10" s="15" customFormat="1" x14ac:dyDescent="0.2">
      <c r="A277" s="129">
        <v>273</v>
      </c>
      <c r="B277" s="79">
        <v>43220</v>
      </c>
      <c r="C277" s="78" t="s">
        <v>362</v>
      </c>
      <c r="D277" s="80">
        <v>1.2</v>
      </c>
      <c r="E277" s="81">
        <v>1E-3</v>
      </c>
      <c r="F277" s="78">
        <v>2E-3</v>
      </c>
      <c r="G277" s="100" t="s">
        <v>38</v>
      </c>
      <c r="H277" s="201" t="s">
        <v>354</v>
      </c>
      <c r="I277" s="218"/>
      <c r="J277" s="218"/>
    </row>
    <row r="278" spans="1:10" s="15" customFormat="1" x14ac:dyDescent="0.2">
      <c r="A278" s="129">
        <v>274</v>
      </c>
      <c r="B278" s="79">
        <v>43220</v>
      </c>
      <c r="C278" s="78" t="s">
        <v>363</v>
      </c>
      <c r="D278" s="80">
        <v>4.3</v>
      </c>
      <c r="E278" s="78">
        <v>4.0000000000000002E-4</v>
      </c>
      <c r="F278" s="78">
        <v>2E-3</v>
      </c>
      <c r="G278" s="100" t="s">
        <v>38</v>
      </c>
      <c r="H278" s="201" t="s">
        <v>354</v>
      </c>
      <c r="I278" s="218"/>
      <c r="J278" s="218"/>
    </row>
    <row r="279" spans="1:10" s="15" customFormat="1" x14ac:dyDescent="0.2">
      <c r="A279" s="129">
        <v>275</v>
      </c>
      <c r="B279" s="79">
        <v>43220</v>
      </c>
      <c r="C279" s="78" t="s">
        <v>364</v>
      </c>
      <c r="D279" s="80">
        <v>3.3</v>
      </c>
      <c r="E279" s="78">
        <v>1E-4</v>
      </c>
      <c r="F279" s="78">
        <v>2E-3</v>
      </c>
      <c r="G279" s="100" t="s">
        <v>38</v>
      </c>
      <c r="H279" s="201" t="s">
        <v>354</v>
      </c>
      <c r="I279" s="218"/>
      <c r="J279" s="218"/>
    </row>
    <row r="280" spans="1:10" s="15" customFormat="1" x14ac:dyDescent="0.2">
      <c r="A280" s="129">
        <v>276</v>
      </c>
      <c r="B280" s="79">
        <v>43220</v>
      </c>
      <c r="C280" s="78" t="s">
        <v>365</v>
      </c>
      <c r="D280" s="80">
        <v>1.3</v>
      </c>
      <c r="E280" s="78">
        <v>2.0000000000000001E-4</v>
      </c>
      <c r="F280" s="78">
        <v>2E-3</v>
      </c>
      <c r="G280" s="100" t="s">
        <v>38</v>
      </c>
      <c r="H280" s="201" t="s">
        <v>354</v>
      </c>
      <c r="I280" s="218"/>
      <c r="J280" s="218"/>
    </row>
    <row r="281" spans="1:10" s="15" customFormat="1" x14ac:dyDescent="0.2">
      <c r="A281" s="129">
        <v>277</v>
      </c>
      <c r="B281" s="79">
        <v>43220</v>
      </c>
      <c r="C281" s="78" t="s">
        <v>366</v>
      </c>
      <c r="D281" s="80">
        <v>5.0999999999999996</v>
      </c>
      <c r="E281" s="78">
        <v>4.0000000000000002E-4</v>
      </c>
      <c r="F281" s="78">
        <v>2E-3</v>
      </c>
      <c r="G281" s="100" t="s">
        <v>53</v>
      </c>
      <c r="H281" s="201" t="s">
        <v>354</v>
      </c>
      <c r="I281" s="218"/>
      <c r="J281" s="218"/>
    </row>
    <row r="282" spans="1:10" s="15" customFormat="1" x14ac:dyDescent="0.2">
      <c r="A282" s="129">
        <v>278</v>
      </c>
      <c r="B282" s="34">
        <v>43215</v>
      </c>
      <c r="C282" s="14" t="s">
        <v>370</v>
      </c>
      <c r="D282" s="17">
        <v>2.2999999999999998</v>
      </c>
      <c r="E282" s="14">
        <v>2.9999999999999997E-4</v>
      </c>
      <c r="F282" s="14">
        <v>2E-3</v>
      </c>
      <c r="G282" s="100" t="s">
        <v>38</v>
      </c>
      <c r="H282" s="201"/>
      <c r="I282" s="218"/>
      <c r="J282" s="218"/>
    </row>
    <row r="283" spans="1:10" s="15" customFormat="1" x14ac:dyDescent="0.2">
      <c r="A283" s="129">
        <v>279</v>
      </c>
      <c r="B283" s="34">
        <v>43220</v>
      </c>
      <c r="C283" s="14" t="s">
        <v>371</v>
      </c>
      <c r="D283" s="17">
        <v>2.2999999999999998</v>
      </c>
      <c r="E283" s="14">
        <v>1.1999999999999999E-3</v>
      </c>
      <c r="F283" s="14">
        <v>2E-3</v>
      </c>
      <c r="G283" s="100" t="s">
        <v>53</v>
      </c>
      <c r="H283" s="201"/>
      <c r="I283" s="218"/>
      <c r="J283" s="218"/>
    </row>
    <row r="284" spans="1:10" s="15" customFormat="1" x14ac:dyDescent="0.2">
      <c r="A284" s="129">
        <v>280</v>
      </c>
      <c r="B284" s="34">
        <v>43220</v>
      </c>
      <c r="C284" s="14" t="s">
        <v>372</v>
      </c>
      <c r="D284" s="17">
        <v>1.1000000000000001</v>
      </c>
      <c r="E284" s="14">
        <v>1E-3</v>
      </c>
      <c r="F284" s="14">
        <v>2E-3</v>
      </c>
      <c r="G284" s="100" t="s">
        <v>38</v>
      </c>
      <c r="H284" s="201"/>
      <c r="I284" s="218"/>
      <c r="J284" s="218"/>
    </row>
    <row r="285" spans="1:10" s="15" customFormat="1" x14ac:dyDescent="0.2">
      <c r="A285" s="129">
        <v>281</v>
      </c>
      <c r="B285" s="34">
        <v>43220</v>
      </c>
      <c r="C285" s="14" t="s">
        <v>373</v>
      </c>
      <c r="D285" s="17">
        <v>3.2</v>
      </c>
      <c r="E285" s="14">
        <v>2.0000000000000001E-4</v>
      </c>
      <c r="F285" s="14">
        <v>2E-3</v>
      </c>
      <c r="G285" s="100" t="s">
        <v>53</v>
      </c>
      <c r="H285" s="201"/>
      <c r="I285" s="218"/>
      <c r="J285" s="218"/>
    </row>
    <row r="286" spans="1:10" s="15" customFormat="1" x14ac:dyDescent="0.2">
      <c r="A286" s="129">
        <v>282</v>
      </c>
      <c r="B286" s="79">
        <v>43220</v>
      </c>
      <c r="C286" s="78" t="s">
        <v>336</v>
      </c>
      <c r="D286" s="80">
        <v>4.2</v>
      </c>
      <c r="E286" s="78">
        <v>1.2999999999999999E-3</v>
      </c>
      <c r="F286" s="78">
        <v>2E-3</v>
      </c>
      <c r="G286" s="100" t="s">
        <v>53</v>
      </c>
      <c r="H286" s="201" t="s">
        <v>354</v>
      </c>
      <c r="I286" s="218"/>
      <c r="J286" s="218"/>
    </row>
    <row r="287" spans="1:10" s="15" customFormat="1" x14ac:dyDescent="0.2">
      <c r="A287" s="129">
        <v>283</v>
      </c>
      <c r="B287" s="79">
        <v>43220</v>
      </c>
      <c r="C287" s="78" t="s">
        <v>338</v>
      </c>
      <c r="D287" s="80">
        <v>4.4000000000000004</v>
      </c>
      <c r="E287" s="78">
        <v>5.9999999999999995E-4</v>
      </c>
      <c r="F287" s="78">
        <v>2E-3</v>
      </c>
      <c r="G287" s="100" t="s">
        <v>53</v>
      </c>
      <c r="H287" s="201" t="s">
        <v>354</v>
      </c>
      <c r="I287" s="218"/>
      <c r="J287" s="218"/>
    </row>
    <row r="288" spans="1:10" s="15" customFormat="1" x14ac:dyDescent="0.2">
      <c r="A288" s="129">
        <v>284</v>
      </c>
      <c r="B288" s="79">
        <v>43220</v>
      </c>
      <c r="C288" s="78" t="s">
        <v>374</v>
      </c>
      <c r="D288" s="80">
        <v>5.3</v>
      </c>
      <c r="E288" s="78" t="s">
        <v>45</v>
      </c>
      <c r="F288" s="78">
        <v>2E-3</v>
      </c>
      <c r="G288" s="100" t="s">
        <v>38</v>
      </c>
      <c r="H288" s="201" t="s">
        <v>354</v>
      </c>
      <c r="I288" s="218"/>
      <c r="J288" s="218"/>
    </row>
    <row r="289" spans="1:10" s="15" customFormat="1" x14ac:dyDescent="0.2">
      <c r="A289" s="129">
        <v>285</v>
      </c>
      <c r="B289" s="79">
        <v>43220</v>
      </c>
      <c r="C289" s="78" t="s">
        <v>375</v>
      </c>
      <c r="D289" s="80">
        <v>2.4</v>
      </c>
      <c r="E289" s="78">
        <v>2.9999999999999997E-4</v>
      </c>
      <c r="F289" s="78">
        <v>2E-3</v>
      </c>
      <c r="G289" s="100" t="s">
        <v>38</v>
      </c>
      <c r="H289" s="201" t="s">
        <v>354</v>
      </c>
      <c r="I289" s="218"/>
      <c r="J289" s="218"/>
    </row>
    <row r="290" spans="1:10" s="15" customFormat="1" x14ac:dyDescent="0.2">
      <c r="A290" s="129">
        <v>286</v>
      </c>
      <c r="B290" s="79">
        <v>43220</v>
      </c>
      <c r="C290" s="78" t="s">
        <v>376</v>
      </c>
      <c r="D290" s="80">
        <v>3.2</v>
      </c>
      <c r="E290" s="78" t="s">
        <v>45</v>
      </c>
      <c r="F290" s="78">
        <v>2E-3</v>
      </c>
      <c r="G290" s="100" t="s">
        <v>38</v>
      </c>
      <c r="H290" s="201" t="s">
        <v>354</v>
      </c>
      <c r="I290" s="218"/>
      <c r="J290" s="218"/>
    </row>
    <row r="291" spans="1:10" s="15" customFormat="1" x14ac:dyDescent="0.2">
      <c r="A291" s="129">
        <v>287</v>
      </c>
      <c r="B291" s="79">
        <v>43220</v>
      </c>
      <c r="C291" s="78" t="s">
        <v>377</v>
      </c>
      <c r="D291" s="80">
        <v>2.2999999999999998</v>
      </c>
      <c r="E291" s="78">
        <v>1.8E-3</v>
      </c>
      <c r="F291" s="78">
        <v>2E-3</v>
      </c>
      <c r="G291" s="100" t="s">
        <v>53</v>
      </c>
      <c r="H291" s="201" t="s">
        <v>354</v>
      </c>
      <c r="I291" s="218"/>
      <c r="J291" s="218"/>
    </row>
    <row r="292" spans="1:10" s="15" customFormat="1" x14ac:dyDescent="0.2">
      <c r="A292" s="129">
        <v>288</v>
      </c>
      <c r="B292" s="79">
        <v>43220</v>
      </c>
      <c r="C292" s="78" t="s">
        <v>378</v>
      </c>
      <c r="D292" s="80">
        <v>3.3</v>
      </c>
      <c r="E292" s="78">
        <v>6.9999999999999999E-4</v>
      </c>
      <c r="F292" s="78">
        <v>2E-3</v>
      </c>
      <c r="G292" s="100" t="s">
        <v>38</v>
      </c>
      <c r="H292" s="201" t="s">
        <v>354</v>
      </c>
      <c r="I292" s="218"/>
      <c r="J292" s="218"/>
    </row>
    <row r="293" spans="1:10" s="15" customFormat="1" x14ac:dyDescent="0.2">
      <c r="A293" s="129">
        <v>289</v>
      </c>
      <c r="B293" s="79">
        <v>43222</v>
      </c>
      <c r="C293" s="78" t="s">
        <v>379</v>
      </c>
      <c r="D293" s="80">
        <v>4.3</v>
      </c>
      <c r="E293" s="78" t="s">
        <v>45</v>
      </c>
      <c r="F293" s="78">
        <v>2E-3</v>
      </c>
      <c r="G293" s="100" t="s">
        <v>53</v>
      </c>
      <c r="H293" s="201" t="s">
        <v>354</v>
      </c>
      <c r="I293" s="218"/>
      <c r="J293" s="218"/>
    </row>
    <row r="294" spans="1:10" s="15" customFormat="1" x14ac:dyDescent="0.2">
      <c r="A294" s="129">
        <v>290</v>
      </c>
      <c r="B294" s="79">
        <v>43220</v>
      </c>
      <c r="C294" s="78" t="s">
        <v>380</v>
      </c>
      <c r="D294" s="80">
        <v>2.4</v>
      </c>
      <c r="E294" s="78">
        <v>4.0000000000000002E-4</v>
      </c>
      <c r="F294" s="78">
        <v>2E-3</v>
      </c>
      <c r="G294" s="100" t="s">
        <v>38</v>
      </c>
      <c r="H294" s="201" t="s">
        <v>354</v>
      </c>
      <c r="I294" s="218"/>
      <c r="J294" s="218"/>
    </row>
    <row r="295" spans="1:10" s="15" customFormat="1" x14ac:dyDescent="0.2">
      <c r="A295" s="129">
        <v>291</v>
      </c>
      <c r="B295" s="79">
        <v>43222</v>
      </c>
      <c r="C295" s="78" t="s">
        <v>383</v>
      </c>
      <c r="D295" s="80">
        <v>2.1</v>
      </c>
      <c r="E295" s="78">
        <v>2.9999999999999997E-4</v>
      </c>
      <c r="F295" s="78">
        <v>2E-3</v>
      </c>
      <c r="G295" s="100" t="s">
        <v>53</v>
      </c>
      <c r="H295" s="201" t="s">
        <v>354</v>
      </c>
      <c r="I295" s="218"/>
      <c r="J295" s="218"/>
    </row>
    <row r="296" spans="1:10" s="15" customFormat="1" x14ac:dyDescent="0.2">
      <c r="A296" s="129">
        <v>292</v>
      </c>
      <c r="B296" s="79">
        <v>43222</v>
      </c>
      <c r="C296" s="78" t="s">
        <v>384</v>
      </c>
      <c r="D296" s="80">
        <v>3.2</v>
      </c>
      <c r="E296" s="78">
        <v>8.9999999999999998E-4</v>
      </c>
      <c r="F296" s="78">
        <v>2E-3</v>
      </c>
      <c r="G296" s="100" t="s">
        <v>38</v>
      </c>
      <c r="H296" s="201" t="s">
        <v>354</v>
      </c>
      <c r="I296" s="218"/>
      <c r="J296" s="218"/>
    </row>
    <row r="297" spans="1:10" s="15" customFormat="1" x14ac:dyDescent="0.2">
      <c r="A297" s="129">
        <v>293</v>
      </c>
      <c r="B297" s="79">
        <v>43222</v>
      </c>
      <c r="C297" s="78" t="s">
        <v>385</v>
      </c>
      <c r="D297" s="80">
        <v>4.2</v>
      </c>
      <c r="E297" s="78" t="s">
        <v>45</v>
      </c>
      <c r="F297" s="78">
        <v>2E-3</v>
      </c>
      <c r="G297" s="100" t="s">
        <v>53</v>
      </c>
      <c r="H297" s="201" t="s">
        <v>354</v>
      </c>
      <c r="I297" s="218"/>
      <c r="J297" s="218"/>
    </row>
    <row r="298" spans="1:10" s="15" customFormat="1" x14ac:dyDescent="0.2">
      <c r="A298" s="129">
        <v>294</v>
      </c>
      <c r="B298" s="79">
        <v>43222</v>
      </c>
      <c r="C298" s="78" t="s">
        <v>386</v>
      </c>
      <c r="D298" s="80">
        <v>2.2000000000000002</v>
      </c>
      <c r="E298" s="78">
        <v>2.0000000000000001E-4</v>
      </c>
      <c r="F298" s="78">
        <v>2E-3</v>
      </c>
      <c r="G298" s="100" t="s">
        <v>53</v>
      </c>
      <c r="H298" s="201" t="s">
        <v>354</v>
      </c>
      <c r="I298" s="218"/>
      <c r="J298" s="218"/>
    </row>
    <row r="299" spans="1:10" s="15" customFormat="1" x14ac:dyDescent="0.2">
      <c r="A299" s="129">
        <v>295</v>
      </c>
      <c r="B299" s="79">
        <v>43222</v>
      </c>
      <c r="C299" s="78" t="s">
        <v>387</v>
      </c>
      <c r="D299" s="80">
        <v>1.3</v>
      </c>
      <c r="E299" s="78">
        <v>4.0000000000000002E-4</v>
      </c>
      <c r="F299" s="78">
        <v>2E-3</v>
      </c>
      <c r="G299" s="100" t="s">
        <v>38</v>
      </c>
      <c r="H299" s="201" t="s">
        <v>354</v>
      </c>
      <c r="I299" s="218"/>
      <c r="J299" s="218"/>
    </row>
    <row r="300" spans="1:10" s="15" customFormat="1" x14ac:dyDescent="0.2">
      <c r="A300" s="129">
        <v>296</v>
      </c>
      <c r="B300" s="79">
        <v>43222</v>
      </c>
      <c r="C300" s="78" t="s">
        <v>388</v>
      </c>
      <c r="D300" s="80">
        <v>1.2</v>
      </c>
      <c r="E300" s="78">
        <v>1.6999999999999999E-3</v>
      </c>
      <c r="F300" s="78">
        <v>2E-3</v>
      </c>
      <c r="G300" s="100" t="s">
        <v>53</v>
      </c>
      <c r="H300" s="201" t="s">
        <v>354</v>
      </c>
      <c r="I300" s="218"/>
      <c r="J300" s="218"/>
    </row>
    <row r="301" spans="1:10" s="15" customFormat="1" x14ac:dyDescent="0.2">
      <c r="A301" s="129">
        <v>297</v>
      </c>
      <c r="B301" s="79">
        <v>43222</v>
      </c>
      <c r="C301" s="78" t="s">
        <v>389</v>
      </c>
      <c r="D301" s="80">
        <v>1.1000000000000001</v>
      </c>
      <c r="E301" s="78">
        <v>4.0000000000000002E-4</v>
      </c>
      <c r="F301" s="78">
        <v>2E-3</v>
      </c>
      <c r="G301" s="100" t="s">
        <v>38</v>
      </c>
      <c r="H301" s="201" t="s">
        <v>354</v>
      </c>
      <c r="I301" s="218"/>
      <c r="J301" s="218"/>
    </row>
    <row r="302" spans="1:10" s="15" customFormat="1" x14ac:dyDescent="0.2">
      <c r="A302" s="129">
        <v>298</v>
      </c>
      <c r="B302" s="79">
        <v>43222</v>
      </c>
      <c r="C302" s="78" t="s">
        <v>390</v>
      </c>
      <c r="D302" s="80">
        <v>3.3</v>
      </c>
      <c r="E302" s="78">
        <v>5.9999999999999995E-4</v>
      </c>
      <c r="F302" s="78">
        <v>2E-3</v>
      </c>
      <c r="G302" s="100" t="s">
        <v>38</v>
      </c>
      <c r="H302" s="201" t="s">
        <v>354</v>
      </c>
      <c r="I302" s="218"/>
      <c r="J302" s="218"/>
    </row>
    <row r="303" spans="1:10" s="15" customFormat="1" x14ac:dyDescent="0.2">
      <c r="A303" s="129">
        <v>299</v>
      </c>
      <c r="B303" s="79">
        <v>43222</v>
      </c>
      <c r="C303" s="78" t="s">
        <v>391</v>
      </c>
      <c r="D303" s="80">
        <v>2.4</v>
      </c>
      <c r="E303" s="78">
        <v>1E-4</v>
      </c>
      <c r="F303" s="78">
        <v>2E-3</v>
      </c>
      <c r="G303" s="100" t="s">
        <v>38</v>
      </c>
      <c r="H303" s="201" t="s">
        <v>354</v>
      </c>
      <c r="I303" s="218"/>
      <c r="J303" s="218"/>
    </row>
    <row r="304" spans="1:10" s="15" customFormat="1" x14ac:dyDescent="0.2">
      <c r="A304" s="129">
        <v>300</v>
      </c>
      <c r="B304" s="79">
        <v>43223</v>
      </c>
      <c r="C304" s="78" t="s">
        <v>392</v>
      </c>
      <c r="D304" s="80">
        <v>2.2000000000000002</v>
      </c>
      <c r="E304" s="78">
        <v>1.6000000000000001E-3</v>
      </c>
      <c r="F304" s="78">
        <v>2E-3</v>
      </c>
      <c r="G304" s="100" t="s">
        <v>53</v>
      </c>
      <c r="H304" s="201" t="s">
        <v>354</v>
      </c>
      <c r="I304" s="218"/>
      <c r="J304" s="218"/>
    </row>
    <row r="305" spans="1:10" s="15" customFormat="1" x14ac:dyDescent="0.2">
      <c r="A305" s="129">
        <v>301</v>
      </c>
      <c r="B305" s="79">
        <v>43222</v>
      </c>
      <c r="C305" s="78" t="s">
        <v>393</v>
      </c>
      <c r="D305" s="80">
        <v>5.2</v>
      </c>
      <c r="E305" s="78">
        <v>6.9999999999999999E-4</v>
      </c>
      <c r="F305" s="78">
        <v>2E-3</v>
      </c>
      <c r="G305" s="100" t="s">
        <v>38</v>
      </c>
      <c r="H305" s="201" t="s">
        <v>354</v>
      </c>
      <c r="I305" s="218"/>
      <c r="J305" s="218"/>
    </row>
    <row r="306" spans="1:10" s="15" customFormat="1" x14ac:dyDescent="0.2">
      <c r="A306" s="129">
        <v>302</v>
      </c>
      <c r="B306" s="79">
        <v>43222</v>
      </c>
      <c r="C306" s="78" t="s">
        <v>394</v>
      </c>
      <c r="D306" s="80">
        <v>4.4000000000000004</v>
      </c>
      <c r="E306" s="78">
        <v>2.0000000000000001E-4</v>
      </c>
      <c r="F306" s="78">
        <v>2E-3</v>
      </c>
      <c r="G306" s="100" t="s">
        <v>38</v>
      </c>
      <c r="H306" s="201" t="s">
        <v>354</v>
      </c>
      <c r="I306" s="218"/>
      <c r="J306" s="218"/>
    </row>
    <row r="307" spans="1:10" s="15" customFormat="1" x14ac:dyDescent="0.2">
      <c r="A307" s="129">
        <v>303</v>
      </c>
      <c r="B307" s="79">
        <v>43222</v>
      </c>
      <c r="C307" s="78" t="s">
        <v>395</v>
      </c>
      <c r="D307" s="80">
        <v>4.2</v>
      </c>
      <c r="E307" s="78">
        <v>1.2999999999999999E-3</v>
      </c>
      <c r="F307" s="78">
        <v>2E-3</v>
      </c>
      <c r="G307" s="100" t="s">
        <v>53</v>
      </c>
      <c r="H307" s="201" t="s">
        <v>354</v>
      </c>
      <c r="I307" s="218"/>
      <c r="J307" s="218"/>
    </row>
    <row r="308" spans="1:10" s="15" customFormat="1" x14ac:dyDescent="0.2">
      <c r="A308" s="129">
        <v>304</v>
      </c>
      <c r="B308" s="79">
        <v>43222</v>
      </c>
      <c r="C308" s="78" t="s">
        <v>396</v>
      </c>
      <c r="D308" s="80">
        <v>4.3</v>
      </c>
      <c r="E308" s="78">
        <v>8.9999999999999998E-4</v>
      </c>
      <c r="F308" s="78">
        <v>2E-3</v>
      </c>
      <c r="G308" s="100" t="s">
        <v>38</v>
      </c>
      <c r="H308" s="201" t="s">
        <v>354</v>
      </c>
      <c r="I308" s="218"/>
      <c r="J308" s="218"/>
    </row>
    <row r="309" spans="1:10" s="15" customFormat="1" x14ac:dyDescent="0.2">
      <c r="A309" s="129">
        <v>305</v>
      </c>
      <c r="B309" s="79">
        <v>43223</v>
      </c>
      <c r="C309" s="78" t="s">
        <v>397</v>
      </c>
      <c r="D309" s="80">
        <v>1.3</v>
      </c>
      <c r="E309" s="78">
        <v>5.0000000000000001E-4</v>
      </c>
      <c r="F309" s="78">
        <v>2E-3</v>
      </c>
      <c r="G309" s="100" t="s">
        <v>53</v>
      </c>
      <c r="H309" s="201" t="s">
        <v>354</v>
      </c>
      <c r="I309" s="218"/>
      <c r="J309" s="218"/>
    </row>
    <row r="310" spans="1:10" s="15" customFormat="1" x14ac:dyDescent="0.2">
      <c r="A310" s="129">
        <v>306</v>
      </c>
      <c r="B310" s="79">
        <v>43223</v>
      </c>
      <c r="C310" s="78" t="s">
        <v>398</v>
      </c>
      <c r="D310" s="80">
        <v>4.0999999999999996</v>
      </c>
      <c r="E310" s="78">
        <v>5.0000000000000001E-4</v>
      </c>
      <c r="F310" s="78">
        <v>2E-3</v>
      </c>
      <c r="G310" s="100" t="s">
        <v>53</v>
      </c>
      <c r="H310" s="201" t="s">
        <v>354</v>
      </c>
      <c r="I310" s="218"/>
      <c r="J310" s="218"/>
    </row>
    <row r="311" spans="1:10" s="15" customFormat="1" x14ac:dyDescent="0.2">
      <c r="A311" s="129">
        <v>307</v>
      </c>
      <c r="B311" s="79">
        <v>43223</v>
      </c>
      <c r="C311" s="78" t="s">
        <v>399</v>
      </c>
      <c r="D311" s="80">
        <v>3.3</v>
      </c>
      <c r="E311" s="78">
        <v>2.0000000000000001E-4</v>
      </c>
      <c r="F311" s="78">
        <v>2E-3</v>
      </c>
      <c r="G311" s="100" t="s">
        <v>53</v>
      </c>
      <c r="H311" s="201" t="s">
        <v>354</v>
      </c>
      <c r="I311" s="218"/>
      <c r="J311" s="218"/>
    </row>
    <row r="312" spans="1:10" s="15" customFormat="1" x14ac:dyDescent="0.2">
      <c r="A312" s="129">
        <v>308</v>
      </c>
      <c r="B312" s="79">
        <v>43222</v>
      </c>
      <c r="C312" s="78" t="s">
        <v>400</v>
      </c>
      <c r="D312" s="80">
        <v>3.2</v>
      </c>
      <c r="E312" s="78">
        <v>1.4E-3</v>
      </c>
      <c r="F312" s="78">
        <v>2E-3</v>
      </c>
      <c r="G312" s="100" t="s">
        <v>53</v>
      </c>
      <c r="H312" s="201" t="s">
        <v>354</v>
      </c>
      <c r="I312" s="218"/>
      <c r="J312" s="218"/>
    </row>
    <row r="313" spans="1:10" s="15" customFormat="1" x14ac:dyDescent="0.2">
      <c r="A313" s="129">
        <v>309</v>
      </c>
      <c r="B313" s="79">
        <v>43222</v>
      </c>
      <c r="C313" s="78" t="s">
        <v>401</v>
      </c>
      <c r="D313" s="80">
        <v>1.4</v>
      </c>
      <c r="E313" s="78">
        <v>4.0000000000000002E-4</v>
      </c>
      <c r="F313" s="78">
        <v>2E-3</v>
      </c>
      <c r="G313" s="100" t="s">
        <v>38</v>
      </c>
      <c r="H313" s="201" t="s">
        <v>354</v>
      </c>
      <c r="I313" s="218"/>
      <c r="J313" s="218"/>
    </row>
    <row r="314" spans="1:10" s="15" customFormat="1" x14ac:dyDescent="0.2">
      <c r="A314" s="129">
        <v>310</v>
      </c>
      <c r="B314" s="61">
        <v>43223</v>
      </c>
      <c r="C314" s="53" t="s">
        <v>332</v>
      </c>
      <c r="D314" s="62">
        <v>5.4</v>
      </c>
      <c r="E314" s="53">
        <v>2.9999999999999997E-4</v>
      </c>
      <c r="F314" s="53">
        <v>2E-3</v>
      </c>
      <c r="G314" s="100" t="s">
        <v>53</v>
      </c>
      <c r="H314" s="201" t="s">
        <v>354</v>
      </c>
      <c r="I314" s="218"/>
      <c r="J314" s="218"/>
    </row>
    <row r="315" spans="1:10" s="15" customFormat="1" x14ac:dyDescent="0.2">
      <c r="A315" s="129">
        <v>311</v>
      </c>
      <c r="B315" s="61">
        <v>43223</v>
      </c>
      <c r="C315" s="53" t="s">
        <v>405</v>
      </c>
      <c r="D315" s="62">
        <v>2.4</v>
      </c>
      <c r="E315" s="53">
        <v>5.9999999999999995E-4</v>
      </c>
      <c r="F315" s="53">
        <v>2E-3</v>
      </c>
      <c r="G315" s="100" t="s">
        <v>53</v>
      </c>
      <c r="H315" s="201" t="s">
        <v>354</v>
      </c>
      <c r="I315" s="218"/>
      <c r="J315" s="218"/>
    </row>
    <row r="316" spans="1:10" s="15" customFormat="1" x14ac:dyDescent="0.2">
      <c r="A316" s="129">
        <v>312</v>
      </c>
      <c r="B316" s="61">
        <v>43223</v>
      </c>
      <c r="C316" s="53" t="s">
        <v>406</v>
      </c>
      <c r="D316" s="62">
        <v>1.4</v>
      </c>
      <c r="E316" s="53">
        <v>4.0000000000000002E-4</v>
      </c>
      <c r="F316" s="53">
        <v>2E-3</v>
      </c>
      <c r="G316" s="100" t="s">
        <v>38</v>
      </c>
      <c r="H316" s="201" t="s">
        <v>354</v>
      </c>
      <c r="I316" s="218"/>
      <c r="J316" s="218"/>
    </row>
    <row r="317" spans="1:10" s="15" customFormat="1" x14ac:dyDescent="0.2">
      <c r="A317" s="129">
        <v>313</v>
      </c>
      <c r="B317" s="61">
        <v>43223</v>
      </c>
      <c r="C317" s="53" t="s">
        <v>407</v>
      </c>
      <c r="D317" s="62">
        <v>4.2</v>
      </c>
      <c r="E317" s="53">
        <v>2.9999999999999997E-4</v>
      </c>
      <c r="F317" s="53">
        <v>2E-3</v>
      </c>
      <c r="G317" s="100" t="s">
        <v>38</v>
      </c>
      <c r="H317" s="201" t="s">
        <v>354</v>
      </c>
      <c r="I317" s="218"/>
      <c r="J317" s="218"/>
    </row>
    <row r="318" spans="1:10" s="15" customFormat="1" x14ac:dyDescent="0.2">
      <c r="A318" s="129">
        <v>314</v>
      </c>
      <c r="B318" s="61">
        <v>43223</v>
      </c>
      <c r="C318" s="53" t="s">
        <v>408</v>
      </c>
      <c r="D318" s="62">
        <v>3.2</v>
      </c>
      <c r="E318" s="53">
        <v>5.0000000000000001E-4</v>
      </c>
      <c r="F318" s="53">
        <v>2E-3</v>
      </c>
      <c r="G318" s="100" t="s">
        <v>38</v>
      </c>
      <c r="H318" s="201" t="s">
        <v>354</v>
      </c>
      <c r="I318" s="218"/>
      <c r="J318" s="218"/>
    </row>
    <row r="319" spans="1:10" s="15" customFormat="1" x14ac:dyDescent="0.2">
      <c r="A319" s="129">
        <v>315</v>
      </c>
      <c r="B319" s="61">
        <v>43223</v>
      </c>
      <c r="C319" s="53" t="s">
        <v>409</v>
      </c>
      <c r="D319" s="62">
        <v>1.2</v>
      </c>
      <c r="E319" s="53">
        <v>2.9999999999999997E-4</v>
      </c>
      <c r="F319" s="53">
        <v>2E-3</v>
      </c>
      <c r="G319" s="100" t="s">
        <v>38</v>
      </c>
      <c r="H319" s="201" t="s">
        <v>354</v>
      </c>
      <c r="I319" s="218"/>
      <c r="J319" s="218"/>
    </row>
    <row r="320" spans="1:10" s="15" customFormat="1" x14ac:dyDescent="0.2">
      <c r="A320" s="129">
        <v>316</v>
      </c>
      <c r="B320" s="61">
        <v>43223</v>
      </c>
      <c r="C320" s="53" t="s">
        <v>410</v>
      </c>
      <c r="D320" s="62">
        <v>5.2</v>
      </c>
      <c r="E320" s="53">
        <v>6.9999999999999999E-4</v>
      </c>
      <c r="F320" s="53">
        <v>2E-3</v>
      </c>
      <c r="G320" s="100" t="s">
        <v>38</v>
      </c>
      <c r="H320" s="201" t="s">
        <v>354</v>
      </c>
      <c r="I320" s="218"/>
      <c r="J320" s="218"/>
    </row>
    <row r="321" spans="1:10" s="15" customFormat="1" x14ac:dyDescent="0.2">
      <c r="A321" s="129">
        <v>317</v>
      </c>
      <c r="B321" s="61">
        <v>43222</v>
      </c>
      <c r="C321" s="53" t="s">
        <v>411</v>
      </c>
      <c r="D321" s="62">
        <v>2.2999999999999998</v>
      </c>
      <c r="E321" s="53">
        <v>4.0000000000000002E-4</v>
      </c>
      <c r="F321" s="53">
        <v>2E-3</v>
      </c>
      <c r="G321" s="100" t="s">
        <v>38</v>
      </c>
      <c r="H321" s="201" t="s">
        <v>354</v>
      </c>
      <c r="I321" s="218"/>
      <c r="J321" s="218"/>
    </row>
    <row r="322" spans="1:10" s="15" customFormat="1" x14ac:dyDescent="0.2">
      <c r="A322" s="129">
        <v>318</v>
      </c>
      <c r="B322" s="61">
        <v>43223</v>
      </c>
      <c r="C322" s="53" t="s">
        <v>412</v>
      </c>
      <c r="D322" s="62">
        <v>4.4000000000000004</v>
      </c>
      <c r="E322" s="53">
        <v>4.0000000000000002E-4</v>
      </c>
      <c r="F322" s="53">
        <v>2E-3</v>
      </c>
      <c r="G322" s="100" t="s">
        <v>38</v>
      </c>
      <c r="H322" s="201" t="s">
        <v>354</v>
      </c>
      <c r="I322" s="218"/>
      <c r="J322" s="218"/>
    </row>
    <row r="323" spans="1:10" s="15" customFormat="1" x14ac:dyDescent="0.2">
      <c r="A323" s="129">
        <v>319</v>
      </c>
      <c r="B323" s="61">
        <v>43223</v>
      </c>
      <c r="C323" s="53" t="s">
        <v>413</v>
      </c>
      <c r="D323" s="62">
        <v>3.1</v>
      </c>
      <c r="E323" s="53">
        <v>2.9999999999999997E-4</v>
      </c>
      <c r="F323" s="53">
        <v>2E-3</v>
      </c>
      <c r="G323" s="100" t="s">
        <v>38</v>
      </c>
      <c r="H323" s="201" t="s">
        <v>354</v>
      </c>
      <c r="I323" s="218"/>
      <c r="J323" s="218"/>
    </row>
    <row r="324" spans="1:10" s="15" customFormat="1" x14ac:dyDescent="0.2">
      <c r="A324" s="129">
        <v>320</v>
      </c>
      <c r="B324" s="61">
        <v>43223</v>
      </c>
      <c r="C324" s="53" t="s">
        <v>414</v>
      </c>
      <c r="D324" s="62">
        <v>5.0999999999999996</v>
      </c>
      <c r="E324" s="53">
        <v>1.1000000000000001E-3</v>
      </c>
      <c r="F324" s="53">
        <v>2E-3</v>
      </c>
      <c r="G324" s="100" t="s">
        <v>38</v>
      </c>
      <c r="H324" s="201" t="s">
        <v>354</v>
      </c>
      <c r="I324" s="218"/>
      <c r="J324" s="218"/>
    </row>
    <row r="325" spans="1:10" s="15" customFormat="1" x14ac:dyDescent="0.2">
      <c r="A325" s="129">
        <v>321</v>
      </c>
      <c r="B325" s="61">
        <v>43223</v>
      </c>
      <c r="C325" s="53" t="s">
        <v>415</v>
      </c>
      <c r="D325" s="62">
        <v>4.0999999999999996</v>
      </c>
      <c r="E325" s="53">
        <v>1.9E-3</v>
      </c>
      <c r="F325" s="53">
        <v>2E-3</v>
      </c>
      <c r="G325" s="100" t="s">
        <v>53</v>
      </c>
      <c r="H325" s="201" t="s">
        <v>354</v>
      </c>
      <c r="I325" s="218"/>
      <c r="J325" s="218"/>
    </row>
    <row r="326" spans="1:10" s="15" customFormat="1" x14ac:dyDescent="0.2">
      <c r="A326" s="129">
        <v>322</v>
      </c>
      <c r="B326" s="61">
        <v>43223</v>
      </c>
      <c r="C326" s="53" t="s">
        <v>416</v>
      </c>
      <c r="D326" s="62">
        <v>1.1000000000000001</v>
      </c>
      <c r="E326" s="53">
        <v>8.9999999999999998E-4</v>
      </c>
      <c r="F326" s="53">
        <v>2E-3</v>
      </c>
      <c r="G326" s="100" t="s">
        <v>38</v>
      </c>
      <c r="H326" s="201" t="s">
        <v>354</v>
      </c>
      <c r="I326" s="218"/>
      <c r="J326" s="218"/>
    </row>
    <row r="327" spans="1:10" s="15" customFormat="1" x14ac:dyDescent="0.2">
      <c r="A327" s="129">
        <v>323</v>
      </c>
      <c r="B327" s="61">
        <v>43223</v>
      </c>
      <c r="C327" s="53" t="s">
        <v>417</v>
      </c>
      <c r="D327" s="62">
        <v>2.2999999999999998</v>
      </c>
      <c r="E327" s="53">
        <v>4.0000000000000002E-4</v>
      </c>
      <c r="F327" s="53">
        <v>2E-3</v>
      </c>
      <c r="G327" s="100" t="s">
        <v>38</v>
      </c>
      <c r="H327" s="201" t="s">
        <v>354</v>
      </c>
      <c r="I327" s="218"/>
      <c r="J327" s="218"/>
    </row>
    <row r="328" spans="1:10" s="15" customFormat="1" x14ac:dyDescent="0.2">
      <c r="A328" s="129">
        <v>324</v>
      </c>
      <c r="B328" s="61">
        <v>43223</v>
      </c>
      <c r="C328" s="53" t="s">
        <v>418</v>
      </c>
      <c r="D328" s="62">
        <v>1.3</v>
      </c>
      <c r="E328" s="53">
        <v>1E-3</v>
      </c>
      <c r="F328" s="53">
        <v>2E-3</v>
      </c>
      <c r="G328" s="100" t="s">
        <v>53</v>
      </c>
      <c r="H328" s="201" t="s">
        <v>354</v>
      </c>
      <c r="I328" s="218"/>
      <c r="J328" s="218"/>
    </row>
    <row r="329" spans="1:10" s="15" customFormat="1" x14ac:dyDescent="0.2">
      <c r="A329" s="129">
        <v>325</v>
      </c>
      <c r="B329" s="61">
        <v>43223</v>
      </c>
      <c r="C329" s="53" t="s">
        <v>419</v>
      </c>
      <c r="D329" s="62">
        <v>2.2000000000000002</v>
      </c>
      <c r="E329" s="53">
        <v>2.0000000000000001E-4</v>
      </c>
      <c r="F329" s="53">
        <v>2E-3</v>
      </c>
      <c r="G329" s="100" t="s">
        <v>53</v>
      </c>
      <c r="H329" s="201" t="s">
        <v>354</v>
      </c>
      <c r="I329" s="218"/>
      <c r="J329" s="218"/>
    </row>
    <row r="330" spans="1:10" s="15" customFormat="1" x14ac:dyDescent="0.2">
      <c r="A330" s="129">
        <v>326</v>
      </c>
      <c r="B330" s="61">
        <v>43223</v>
      </c>
      <c r="C330" s="53" t="s">
        <v>420</v>
      </c>
      <c r="D330" s="62">
        <v>2.4</v>
      </c>
      <c r="E330" s="53">
        <v>5.0000000000000001E-4</v>
      </c>
      <c r="F330" s="53">
        <v>2E-3</v>
      </c>
      <c r="G330" s="100" t="s">
        <v>38</v>
      </c>
      <c r="H330" s="201" t="s">
        <v>354</v>
      </c>
      <c r="I330" s="218"/>
      <c r="J330" s="218"/>
    </row>
    <row r="331" spans="1:10" s="15" customFormat="1" x14ac:dyDescent="0.2">
      <c r="A331" s="129">
        <v>327</v>
      </c>
      <c r="B331" s="61">
        <v>43223</v>
      </c>
      <c r="C331" s="53" t="s">
        <v>421</v>
      </c>
      <c r="D331" s="62">
        <v>1.4</v>
      </c>
      <c r="E331" s="53">
        <v>6.9999999999999999E-4</v>
      </c>
      <c r="F331" s="53">
        <v>2E-3</v>
      </c>
      <c r="G331" s="100" t="s">
        <v>38</v>
      </c>
      <c r="H331" s="201" t="s">
        <v>354</v>
      </c>
      <c r="I331" s="218"/>
      <c r="J331" s="218"/>
    </row>
    <row r="332" spans="1:10" s="15" customFormat="1" x14ac:dyDescent="0.2">
      <c r="A332" s="129">
        <v>328</v>
      </c>
      <c r="B332" s="61">
        <v>43223</v>
      </c>
      <c r="C332" s="53" t="s">
        <v>422</v>
      </c>
      <c r="D332" s="62">
        <v>3.2</v>
      </c>
      <c r="E332" s="53">
        <v>8.9999999999999998E-4</v>
      </c>
      <c r="F332" s="53">
        <v>2E-3</v>
      </c>
      <c r="G332" s="100" t="s">
        <v>38</v>
      </c>
      <c r="H332" s="201" t="s">
        <v>354</v>
      </c>
      <c r="I332" s="218"/>
      <c r="J332" s="218"/>
    </row>
    <row r="333" spans="1:10" s="15" customFormat="1" x14ac:dyDescent="0.2">
      <c r="A333" s="129">
        <v>329</v>
      </c>
      <c r="B333" s="34">
        <v>43220</v>
      </c>
      <c r="C333" s="105" t="s">
        <v>341</v>
      </c>
      <c r="D333" s="17">
        <v>3.1</v>
      </c>
      <c r="E333" s="18">
        <v>5.9999999999999995E-4</v>
      </c>
      <c r="F333" s="28">
        <v>2E-3</v>
      </c>
      <c r="G333" s="148" t="s">
        <v>53</v>
      </c>
      <c r="H333" s="201" t="s">
        <v>354</v>
      </c>
      <c r="I333" s="218"/>
      <c r="J333" s="218"/>
    </row>
    <row r="334" spans="1:10" s="15" customFormat="1" x14ac:dyDescent="0.2">
      <c r="A334" s="129">
        <v>330</v>
      </c>
      <c r="B334" s="34">
        <v>43218</v>
      </c>
      <c r="C334" s="100" t="s">
        <v>349</v>
      </c>
      <c r="D334" s="17">
        <v>4.0999999999999996</v>
      </c>
      <c r="E334" s="18">
        <v>1E-3</v>
      </c>
      <c r="F334" s="28">
        <v>2E-3</v>
      </c>
      <c r="G334" s="100" t="s">
        <v>53</v>
      </c>
      <c r="H334" s="201" t="s">
        <v>354</v>
      </c>
      <c r="I334" s="218"/>
      <c r="J334" s="218"/>
    </row>
    <row r="335" spans="1:10" s="15" customFormat="1" x14ac:dyDescent="0.2">
      <c r="A335" s="129">
        <v>331</v>
      </c>
      <c r="B335" s="34">
        <v>43222</v>
      </c>
      <c r="C335" s="100" t="s">
        <v>432</v>
      </c>
      <c r="D335" s="17">
        <v>5.3</v>
      </c>
      <c r="E335" s="14">
        <v>8.9999999999999998E-4</v>
      </c>
      <c r="F335" s="14">
        <v>2E-3</v>
      </c>
      <c r="G335" s="100" t="s">
        <v>38</v>
      </c>
      <c r="H335" s="201" t="s">
        <v>354</v>
      </c>
      <c r="I335" s="218"/>
      <c r="J335" s="218"/>
    </row>
    <row r="336" spans="1:10" s="15" customFormat="1" x14ac:dyDescent="0.2">
      <c r="A336" s="129">
        <v>332</v>
      </c>
      <c r="B336" s="34">
        <v>43224</v>
      </c>
      <c r="C336" s="100" t="s">
        <v>439</v>
      </c>
      <c r="D336" s="17">
        <v>5.2</v>
      </c>
      <c r="E336" s="14">
        <v>4.0000000000000002E-4</v>
      </c>
      <c r="F336" s="14">
        <v>2E-3</v>
      </c>
      <c r="G336" s="100" t="s">
        <v>38</v>
      </c>
      <c r="H336" s="201" t="s">
        <v>354</v>
      </c>
      <c r="I336" s="218"/>
      <c r="J336" s="218"/>
    </row>
    <row r="337" spans="1:10" s="15" customFormat="1" x14ac:dyDescent="0.2">
      <c r="A337" s="129">
        <v>333</v>
      </c>
      <c r="B337" s="34">
        <v>43224</v>
      </c>
      <c r="C337" s="100" t="s">
        <v>440</v>
      </c>
      <c r="D337" s="17">
        <v>2.4</v>
      </c>
      <c r="E337" s="14">
        <v>4.0000000000000002E-4</v>
      </c>
      <c r="F337" s="14">
        <v>2E-3</v>
      </c>
      <c r="G337" s="100" t="s">
        <v>38</v>
      </c>
      <c r="H337" s="201" t="s">
        <v>354</v>
      </c>
      <c r="I337" s="218"/>
      <c r="J337" s="218"/>
    </row>
    <row r="338" spans="1:10" s="15" customFormat="1" x14ac:dyDescent="0.2">
      <c r="A338" s="129">
        <v>334</v>
      </c>
      <c r="B338" s="34">
        <v>43224</v>
      </c>
      <c r="C338" s="100" t="s">
        <v>441</v>
      </c>
      <c r="D338" s="17">
        <v>2.2000000000000002</v>
      </c>
      <c r="E338" s="14">
        <v>2.0000000000000001E-4</v>
      </c>
      <c r="F338" s="14">
        <v>2E-3</v>
      </c>
      <c r="G338" s="100" t="s">
        <v>38</v>
      </c>
      <c r="H338" s="201" t="s">
        <v>354</v>
      </c>
      <c r="I338" s="218"/>
      <c r="J338" s="218"/>
    </row>
    <row r="339" spans="1:10" s="19" customFormat="1" x14ac:dyDescent="0.2">
      <c r="A339" s="129">
        <v>335</v>
      </c>
      <c r="B339" s="34">
        <v>43224</v>
      </c>
      <c r="C339" s="100" t="s">
        <v>442</v>
      </c>
      <c r="D339" s="17">
        <v>1.4</v>
      </c>
      <c r="E339" s="14">
        <v>1.6000000000000001E-3</v>
      </c>
      <c r="F339" s="14">
        <v>2E-3</v>
      </c>
      <c r="G339" s="100" t="s">
        <v>53</v>
      </c>
      <c r="H339" s="201" t="s">
        <v>354</v>
      </c>
      <c r="I339" s="219"/>
      <c r="J339" s="219"/>
    </row>
    <row r="340" spans="1:10" s="19" customFormat="1" x14ac:dyDescent="0.2">
      <c r="A340" s="129">
        <v>336</v>
      </c>
      <c r="B340" s="34">
        <v>43224</v>
      </c>
      <c r="C340" s="14" t="s">
        <v>443</v>
      </c>
      <c r="D340" s="17">
        <v>1.3</v>
      </c>
      <c r="E340" s="14">
        <v>5.0000000000000001E-4</v>
      </c>
      <c r="F340" s="14">
        <v>2E-3</v>
      </c>
      <c r="G340" s="100" t="s">
        <v>38</v>
      </c>
      <c r="H340" s="201" t="s">
        <v>354</v>
      </c>
      <c r="I340" s="219"/>
      <c r="J340" s="219"/>
    </row>
    <row r="341" spans="1:10" s="19" customFormat="1" x14ac:dyDescent="0.2">
      <c r="A341" s="129">
        <v>337</v>
      </c>
      <c r="B341" s="34">
        <v>43224</v>
      </c>
      <c r="C341" s="14" t="s">
        <v>444</v>
      </c>
      <c r="D341" s="17">
        <v>4.2</v>
      </c>
      <c r="E341" s="14">
        <v>6.9999999999999999E-4</v>
      </c>
      <c r="F341" s="14">
        <v>2E-3</v>
      </c>
      <c r="G341" s="100" t="s">
        <v>38</v>
      </c>
      <c r="H341" s="201" t="s">
        <v>354</v>
      </c>
      <c r="I341" s="219"/>
      <c r="J341" s="219"/>
    </row>
    <row r="342" spans="1:10" s="19" customFormat="1" x14ac:dyDescent="0.2">
      <c r="A342" s="129">
        <v>338</v>
      </c>
      <c r="B342" s="34">
        <v>43224</v>
      </c>
      <c r="C342" s="14" t="s">
        <v>445</v>
      </c>
      <c r="D342" s="17">
        <v>1.2</v>
      </c>
      <c r="E342" s="14">
        <v>2.9999999999999997E-4</v>
      </c>
      <c r="F342" s="14">
        <v>2E-3</v>
      </c>
      <c r="G342" s="100" t="s">
        <v>38</v>
      </c>
      <c r="H342" s="201" t="s">
        <v>354</v>
      </c>
      <c r="I342" s="219"/>
      <c r="J342" s="219"/>
    </row>
    <row r="343" spans="1:10" s="19" customFormat="1" x14ac:dyDescent="0.2">
      <c r="A343" s="129">
        <v>339</v>
      </c>
      <c r="B343" s="34">
        <v>43224</v>
      </c>
      <c r="C343" s="14" t="s">
        <v>446</v>
      </c>
      <c r="D343" s="17">
        <v>1.1000000000000001</v>
      </c>
      <c r="E343" s="14">
        <v>2.0000000000000001E-4</v>
      </c>
      <c r="F343" s="14">
        <v>2E-3</v>
      </c>
      <c r="G343" s="100" t="s">
        <v>38</v>
      </c>
      <c r="H343" s="201" t="s">
        <v>354</v>
      </c>
      <c r="I343" s="219"/>
      <c r="J343" s="219"/>
    </row>
    <row r="344" spans="1:10" s="19" customFormat="1" x14ac:dyDescent="0.2">
      <c r="A344" s="129">
        <v>340</v>
      </c>
      <c r="B344" s="34">
        <v>43224</v>
      </c>
      <c r="C344" s="14" t="s">
        <v>433</v>
      </c>
      <c r="D344" s="17">
        <v>4.4000000000000004</v>
      </c>
      <c r="E344" s="18">
        <v>2.9999999999999997E-4</v>
      </c>
      <c r="F344" s="14">
        <v>2E-3</v>
      </c>
      <c r="G344" s="100" t="s">
        <v>53</v>
      </c>
      <c r="H344" s="201" t="s">
        <v>354</v>
      </c>
      <c r="I344" s="219"/>
      <c r="J344" s="219"/>
    </row>
    <row r="345" spans="1:10" s="19" customFormat="1" x14ac:dyDescent="0.2">
      <c r="A345" s="129">
        <v>341</v>
      </c>
      <c r="B345" s="34">
        <v>43225</v>
      </c>
      <c r="C345" s="14" t="s">
        <v>435</v>
      </c>
      <c r="D345" s="17">
        <v>3.1</v>
      </c>
      <c r="E345" s="14">
        <v>2.9999999999999997E-4</v>
      </c>
      <c r="F345" s="14">
        <v>2E-3</v>
      </c>
      <c r="G345" s="100" t="s">
        <v>38</v>
      </c>
      <c r="H345" s="201" t="s">
        <v>354</v>
      </c>
      <c r="I345" s="219"/>
      <c r="J345" s="219"/>
    </row>
    <row r="346" spans="1:10" s="19" customFormat="1" x14ac:dyDescent="0.2">
      <c r="A346" s="129">
        <v>342</v>
      </c>
      <c r="B346" s="34">
        <v>43224</v>
      </c>
      <c r="C346" s="14" t="s">
        <v>436</v>
      </c>
      <c r="D346" s="17">
        <v>2.4</v>
      </c>
      <c r="E346" s="14" t="s">
        <v>45</v>
      </c>
      <c r="F346" s="14">
        <v>2E-3</v>
      </c>
      <c r="G346" s="100" t="s">
        <v>38</v>
      </c>
      <c r="H346" s="201" t="s">
        <v>354</v>
      </c>
      <c r="I346" s="219"/>
      <c r="J346" s="219"/>
    </row>
    <row r="347" spans="1:10" s="19" customFormat="1" x14ac:dyDescent="0.2">
      <c r="A347" s="129">
        <v>343</v>
      </c>
      <c r="B347" s="34">
        <v>43224</v>
      </c>
      <c r="C347" s="14" t="s">
        <v>437</v>
      </c>
      <c r="D347" s="17">
        <v>1.3</v>
      </c>
      <c r="E347" s="18">
        <v>8.9999999999999998E-4</v>
      </c>
      <c r="F347" s="14">
        <v>2E-3</v>
      </c>
      <c r="G347" s="100" t="s">
        <v>53</v>
      </c>
      <c r="H347" s="201" t="s">
        <v>354</v>
      </c>
      <c r="I347" s="219"/>
      <c r="J347" s="219"/>
    </row>
    <row r="348" spans="1:10" s="19" customFormat="1" x14ac:dyDescent="0.2">
      <c r="A348" s="129">
        <v>344</v>
      </c>
      <c r="B348" s="34">
        <v>43225</v>
      </c>
      <c r="C348" s="14" t="s">
        <v>438</v>
      </c>
      <c r="D348" s="17">
        <v>2.4</v>
      </c>
      <c r="E348" s="14">
        <v>5.0000000000000001E-4</v>
      </c>
      <c r="F348" s="14">
        <v>2E-3</v>
      </c>
      <c r="G348" s="100" t="s">
        <v>53</v>
      </c>
      <c r="H348" s="201" t="s">
        <v>354</v>
      </c>
      <c r="I348" s="219"/>
      <c r="J348" s="219"/>
    </row>
    <row r="349" spans="1:10" s="19" customFormat="1" x14ac:dyDescent="0.2">
      <c r="A349" s="129">
        <v>345</v>
      </c>
      <c r="B349" s="34">
        <v>43223</v>
      </c>
      <c r="C349" s="34" t="s">
        <v>447</v>
      </c>
      <c r="D349" s="17">
        <v>4.3</v>
      </c>
      <c r="E349" s="18">
        <v>1.1999999999999999E-3</v>
      </c>
      <c r="F349" s="14">
        <v>2E-3</v>
      </c>
      <c r="G349" s="100" t="s">
        <v>53</v>
      </c>
      <c r="H349" s="201" t="s">
        <v>354</v>
      </c>
      <c r="I349" s="219"/>
      <c r="J349" s="219"/>
    </row>
    <row r="350" spans="1:10" s="15" customFormat="1" x14ac:dyDescent="0.2">
      <c r="A350" s="129">
        <v>346</v>
      </c>
      <c r="B350" s="34">
        <v>43223</v>
      </c>
      <c r="C350" s="14" t="s">
        <v>448</v>
      </c>
      <c r="D350" s="17">
        <v>3.1</v>
      </c>
      <c r="E350" s="18">
        <v>2.9999999999999997E-4</v>
      </c>
      <c r="F350" s="14">
        <v>2E-3</v>
      </c>
      <c r="G350" s="100" t="s">
        <v>38</v>
      </c>
      <c r="H350" s="201" t="s">
        <v>354</v>
      </c>
      <c r="I350" s="218"/>
      <c r="J350" s="218"/>
    </row>
    <row r="351" spans="1:10" s="15" customFormat="1" x14ac:dyDescent="0.2">
      <c r="A351" s="129">
        <v>347</v>
      </c>
      <c r="B351" s="34">
        <v>43223</v>
      </c>
      <c r="C351" s="14" t="s">
        <v>449</v>
      </c>
      <c r="D351" s="17">
        <v>5.0999999999999996</v>
      </c>
      <c r="E351" s="14">
        <v>1.1000000000000001E-3</v>
      </c>
      <c r="F351" s="14">
        <v>2E-3</v>
      </c>
      <c r="G351" s="100" t="s">
        <v>38</v>
      </c>
      <c r="H351" s="201" t="s">
        <v>354</v>
      </c>
      <c r="I351" s="218"/>
      <c r="J351" s="218"/>
    </row>
    <row r="352" spans="1:10" s="15" customFormat="1" x14ac:dyDescent="0.2">
      <c r="A352" s="129">
        <v>348</v>
      </c>
      <c r="B352" s="34">
        <v>43220</v>
      </c>
      <c r="C352" s="14" t="s">
        <v>450</v>
      </c>
      <c r="D352" s="17">
        <v>5.3</v>
      </c>
      <c r="E352" s="14">
        <v>2.9999999999999997E-4</v>
      </c>
      <c r="F352" s="14">
        <v>2E-3</v>
      </c>
      <c r="G352" s="100" t="s">
        <v>53</v>
      </c>
      <c r="H352" s="201" t="s">
        <v>354</v>
      </c>
      <c r="I352" s="218"/>
      <c r="J352" s="218"/>
    </row>
    <row r="353" spans="1:10" s="15" customFormat="1" x14ac:dyDescent="0.2">
      <c r="A353" s="129">
        <v>349</v>
      </c>
      <c r="B353" s="34">
        <v>43224</v>
      </c>
      <c r="C353" s="14" t="s">
        <v>451</v>
      </c>
      <c r="D353" s="17">
        <v>3.3</v>
      </c>
      <c r="E353" s="14">
        <v>4.0000000000000002E-4</v>
      </c>
      <c r="F353" s="14">
        <v>2E-3</v>
      </c>
      <c r="G353" s="100" t="s">
        <v>53</v>
      </c>
      <c r="H353" s="201" t="s">
        <v>354</v>
      </c>
      <c r="I353" s="218"/>
      <c r="J353" s="218"/>
    </row>
    <row r="354" spans="1:10" s="15" customFormat="1" x14ac:dyDescent="0.2">
      <c r="A354" s="129">
        <v>350</v>
      </c>
      <c r="B354" s="34">
        <v>43223</v>
      </c>
      <c r="C354" s="14" t="s">
        <v>452</v>
      </c>
      <c r="D354" s="17">
        <v>3.1</v>
      </c>
      <c r="E354" s="14">
        <v>2.9999999999999997E-4</v>
      </c>
      <c r="F354" s="14">
        <v>2E-3</v>
      </c>
      <c r="G354" s="100" t="s">
        <v>53</v>
      </c>
      <c r="H354" s="201" t="s">
        <v>354</v>
      </c>
      <c r="I354" s="218"/>
      <c r="J354" s="218"/>
    </row>
    <row r="355" spans="1:10" s="15" customFormat="1" x14ac:dyDescent="0.2">
      <c r="A355" s="129">
        <v>351</v>
      </c>
      <c r="B355" s="34">
        <v>43224</v>
      </c>
      <c r="C355" s="14" t="s">
        <v>453</v>
      </c>
      <c r="D355" s="17">
        <v>4.0999999999999996</v>
      </c>
      <c r="E355" s="14">
        <v>6.9999999999999999E-4</v>
      </c>
      <c r="F355" s="14">
        <v>2E-3</v>
      </c>
      <c r="G355" s="100" t="s">
        <v>53</v>
      </c>
      <c r="H355" s="201" t="s">
        <v>354</v>
      </c>
      <c r="I355" s="218"/>
      <c r="J355" s="218"/>
    </row>
    <row r="356" spans="1:10" s="15" customFormat="1" x14ac:dyDescent="0.2">
      <c r="A356" s="129">
        <v>352</v>
      </c>
      <c r="B356" s="34">
        <v>43224</v>
      </c>
      <c r="C356" s="14" t="s">
        <v>454</v>
      </c>
      <c r="D356" s="17">
        <v>4.4000000000000004</v>
      </c>
      <c r="E356" s="14">
        <v>1.1999999999999999E-3</v>
      </c>
      <c r="F356" s="14">
        <v>2E-3</v>
      </c>
      <c r="G356" s="100" t="s">
        <v>53</v>
      </c>
      <c r="H356" s="201" t="s">
        <v>354</v>
      </c>
      <c r="I356" s="218"/>
      <c r="J356" s="218"/>
    </row>
    <row r="357" spans="1:10" s="15" customFormat="1" x14ac:dyDescent="0.2">
      <c r="A357" s="129">
        <v>353</v>
      </c>
      <c r="B357" s="34">
        <v>43225</v>
      </c>
      <c r="C357" s="14" t="s">
        <v>455</v>
      </c>
      <c r="D357" s="17">
        <v>5.0999999999999996</v>
      </c>
      <c r="E357" s="14">
        <v>8.9999999999999998E-4</v>
      </c>
      <c r="F357" s="14">
        <v>2E-3</v>
      </c>
      <c r="G357" s="100" t="s">
        <v>53</v>
      </c>
      <c r="H357" s="201" t="s">
        <v>354</v>
      </c>
      <c r="I357" s="218"/>
      <c r="J357" s="218"/>
    </row>
    <row r="358" spans="1:10" s="15" customFormat="1" x14ac:dyDescent="0.2">
      <c r="A358" s="129">
        <v>354</v>
      </c>
      <c r="B358" s="34">
        <v>43224</v>
      </c>
      <c r="C358" s="14" t="s">
        <v>456</v>
      </c>
      <c r="D358" s="17">
        <v>2.2999999999999998</v>
      </c>
      <c r="E358" s="14">
        <v>6.9999999999999999E-4</v>
      </c>
      <c r="F358" s="14">
        <v>2E-3</v>
      </c>
      <c r="G358" s="100" t="s">
        <v>38</v>
      </c>
      <c r="H358" s="201" t="s">
        <v>354</v>
      </c>
      <c r="I358" s="218"/>
      <c r="J358" s="218"/>
    </row>
    <row r="359" spans="1:10" s="15" customFormat="1" x14ac:dyDescent="0.2">
      <c r="A359" s="129">
        <v>355</v>
      </c>
      <c r="B359" s="34">
        <v>43225</v>
      </c>
      <c r="C359" s="14" t="s">
        <v>457</v>
      </c>
      <c r="D359" s="17">
        <v>4.2</v>
      </c>
      <c r="E359" s="14" t="s">
        <v>45</v>
      </c>
      <c r="F359" s="14">
        <v>2E-3</v>
      </c>
      <c r="G359" s="100" t="s">
        <v>38</v>
      </c>
      <c r="H359" s="201" t="s">
        <v>354</v>
      </c>
      <c r="I359" s="218"/>
      <c r="J359" s="218"/>
    </row>
    <row r="360" spans="1:10" s="15" customFormat="1" x14ac:dyDescent="0.2">
      <c r="A360" s="129">
        <v>356</v>
      </c>
      <c r="B360" s="34">
        <v>43225</v>
      </c>
      <c r="C360" s="14" t="s">
        <v>458</v>
      </c>
      <c r="D360" s="17">
        <v>4.3</v>
      </c>
      <c r="E360" s="14">
        <v>4.0000000000000002E-4</v>
      </c>
      <c r="F360" s="14">
        <v>2E-3</v>
      </c>
      <c r="G360" s="100" t="s">
        <v>38</v>
      </c>
      <c r="H360" s="201" t="s">
        <v>354</v>
      </c>
      <c r="I360" s="218"/>
      <c r="J360" s="218"/>
    </row>
    <row r="361" spans="1:10" s="15" customFormat="1" x14ac:dyDescent="0.2">
      <c r="A361" s="129">
        <v>357</v>
      </c>
      <c r="B361" s="34">
        <v>43225</v>
      </c>
      <c r="C361" s="14" t="s">
        <v>459</v>
      </c>
      <c r="D361" s="17">
        <v>4.0999999999999996</v>
      </c>
      <c r="E361" s="14">
        <v>2.9999999999999997E-4</v>
      </c>
      <c r="F361" s="14">
        <v>2E-3</v>
      </c>
      <c r="G361" s="100" t="s">
        <v>38</v>
      </c>
      <c r="H361" s="201" t="s">
        <v>354</v>
      </c>
      <c r="I361" s="218"/>
      <c r="J361" s="218"/>
    </row>
    <row r="362" spans="1:10" s="15" customFormat="1" x14ac:dyDescent="0.2">
      <c r="A362" s="129">
        <v>358</v>
      </c>
      <c r="B362" s="34">
        <v>43225</v>
      </c>
      <c r="C362" s="14" t="s">
        <v>460</v>
      </c>
      <c r="D362" s="17">
        <v>3.2</v>
      </c>
      <c r="E362" s="14" t="s">
        <v>45</v>
      </c>
      <c r="F362" s="14">
        <v>2E-3</v>
      </c>
      <c r="G362" s="100" t="s">
        <v>53</v>
      </c>
      <c r="H362" s="201" t="s">
        <v>354</v>
      </c>
      <c r="I362" s="218"/>
      <c r="J362" s="218"/>
    </row>
    <row r="363" spans="1:10" s="15" customFormat="1" x14ac:dyDescent="0.2">
      <c r="A363" s="129">
        <v>359</v>
      </c>
      <c r="B363" s="34">
        <v>43225</v>
      </c>
      <c r="C363" s="14" t="s">
        <v>461</v>
      </c>
      <c r="D363" s="17">
        <v>3.4</v>
      </c>
      <c r="E363" s="14">
        <v>4.0000000000000002E-4</v>
      </c>
      <c r="F363" s="14">
        <v>2E-3</v>
      </c>
      <c r="G363" s="100" t="s">
        <v>38</v>
      </c>
      <c r="H363" s="201" t="s">
        <v>354</v>
      </c>
      <c r="I363" s="218"/>
      <c r="J363" s="218"/>
    </row>
    <row r="364" spans="1:10" s="15" customFormat="1" x14ac:dyDescent="0.2">
      <c r="A364" s="129">
        <v>360</v>
      </c>
      <c r="B364" s="34">
        <v>43225</v>
      </c>
      <c r="C364" s="14" t="s">
        <v>462</v>
      </c>
      <c r="D364" s="17">
        <v>1.4</v>
      </c>
      <c r="E364" s="14" t="s">
        <v>45</v>
      </c>
      <c r="F364" s="14">
        <v>2E-3</v>
      </c>
      <c r="G364" s="100" t="s">
        <v>53</v>
      </c>
      <c r="H364" s="201" t="s">
        <v>354</v>
      </c>
      <c r="I364" s="218"/>
      <c r="J364" s="218"/>
    </row>
    <row r="365" spans="1:10" s="15" customFormat="1" x14ac:dyDescent="0.2">
      <c r="A365" s="129">
        <v>361</v>
      </c>
      <c r="B365" s="105">
        <v>43225</v>
      </c>
      <c r="C365" s="14" t="s">
        <v>463</v>
      </c>
      <c r="D365" s="17">
        <v>4.0999999999999996</v>
      </c>
      <c r="E365" s="14">
        <v>2.0000000000000001E-4</v>
      </c>
      <c r="F365" s="14">
        <v>2E-3</v>
      </c>
      <c r="G365" s="100" t="s">
        <v>53</v>
      </c>
      <c r="H365" s="201" t="s">
        <v>354</v>
      </c>
      <c r="I365" s="218"/>
      <c r="J365" s="218"/>
    </row>
    <row r="366" spans="1:10" s="15" customFormat="1" x14ac:dyDescent="0.2">
      <c r="A366" s="129">
        <v>362</v>
      </c>
      <c r="B366" s="105">
        <v>43227</v>
      </c>
      <c r="C366" s="100" t="s">
        <v>468</v>
      </c>
      <c r="D366" s="101">
        <v>2.2999999999999998</v>
      </c>
      <c r="E366" s="102">
        <v>5.0000000000000001E-4</v>
      </c>
      <c r="F366" s="100">
        <v>2E-3</v>
      </c>
      <c r="G366" s="100" t="s">
        <v>53</v>
      </c>
      <c r="H366" s="201" t="s">
        <v>354</v>
      </c>
      <c r="I366" s="218"/>
      <c r="J366" s="218"/>
    </row>
    <row r="367" spans="1:10" s="15" customFormat="1" x14ac:dyDescent="0.2">
      <c r="A367" s="129">
        <v>363</v>
      </c>
      <c r="B367" s="105">
        <v>43227</v>
      </c>
      <c r="C367" s="100" t="s">
        <v>469</v>
      </c>
      <c r="D367" s="101">
        <v>5.2</v>
      </c>
      <c r="E367" s="100" t="s">
        <v>45</v>
      </c>
      <c r="F367" s="100">
        <v>2E-3</v>
      </c>
      <c r="G367" s="100" t="s">
        <v>53</v>
      </c>
      <c r="H367" s="201" t="s">
        <v>354</v>
      </c>
      <c r="I367" s="218"/>
      <c r="J367" s="218"/>
    </row>
    <row r="368" spans="1:10" s="15" customFormat="1" x14ac:dyDescent="0.2">
      <c r="A368" s="129">
        <v>364</v>
      </c>
      <c r="B368" s="105">
        <v>43227</v>
      </c>
      <c r="C368" s="100" t="s">
        <v>470</v>
      </c>
      <c r="D368" s="101">
        <v>1.2</v>
      </c>
      <c r="E368" s="100">
        <v>2.0000000000000001E-4</v>
      </c>
      <c r="F368" s="100">
        <v>2E-3</v>
      </c>
      <c r="G368" s="100" t="s">
        <v>53</v>
      </c>
      <c r="H368" s="201" t="s">
        <v>354</v>
      </c>
      <c r="I368" s="218"/>
      <c r="J368" s="218"/>
    </row>
    <row r="369" spans="1:10" s="15" customFormat="1" x14ac:dyDescent="0.2">
      <c r="A369" s="129">
        <v>365</v>
      </c>
      <c r="B369" s="105">
        <v>43227</v>
      </c>
      <c r="C369" s="100" t="s">
        <v>471</v>
      </c>
      <c r="D369" s="101">
        <v>1.3</v>
      </c>
      <c r="E369" s="100">
        <v>1E-4</v>
      </c>
      <c r="F369" s="100">
        <v>2E-3</v>
      </c>
      <c r="G369" s="100" t="s">
        <v>38</v>
      </c>
      <c r="H369" s="201" t="s">
        <v>354</v>
      </c>
      <c r="I369" s="218"/>
      <c r="J369" s="218"/>
    </row>
    <row r="370" spans="1:10" s="106" customFormat="1" x14ac:dyDescent="0.2">
      <c r="A370" s="129">
        <v>366</v>
      </c>
      <c r="B370" s="105">
        <v>43227</v>
      </c>
      <c r="C370" s="100" t="s">
        <v>472</v>
      </c>
      <c r="D370" s="101">
        <v>1.3</v>
      </c>
      <c r="E370" s="100">
        <v>1E-4</v>
      </c>
      <c r="F370" s="100">
        <v>2E-3</v>
      </c>
      <c r="G370" s="100" t="s">
        <v>38</v>
      </c>
      <c r="H370" s="201" t="s">
        <v>354</v>
      </c>
      <c r="I370" s="218"/>
      <c r="J370" s="218"/>
    </row>
    <row r="371" spans="1:10" s="106" customFormat="1" x14ac:dyDescent="0.2">
      <c r="A371" s="129">
        <v>367</v>
      </c>
      <c r="B371" s="105">
        <v>43227</v>
      </c>
      <c r="C371" s="100" t="s">
        <v>473</v>
      </c>
      <c r="D371" s="101">
        <v>5.0999999999999996</v>
      </c>
      <c r="E371" s="100">
        <v>2.9999999999999997E-4</v>
      </c>
      <c r="F371" s="100">
        <v>2E-3</v>
      </c>
      <c r="G371" s="100" t="s">
        <v>53</v>
      </c>
      <c r="H371" s="201" t="s">
        <v>354</v>
      </c>
      <c r="I371" s="218"/>
      <c r="J371" s="218"/>
    </row>
    <row r="372" spans="1:10" s="106" customFormat="1" x14ac:dyDescent="0.2">
      <c r="A372" s="129">
        <v>368</v>
      </c>
      <c r="B372" s="105">
        <v>43227</v>
      </c>
      <c r="C372" s="100" t="s">
        <v>474</v>
      </c>
      <c r="D372" s="101">
        <v>4.3</v>
      </c>
      <c r="E372" s="100" t="s">
        <v>45</v>
      </c>
      <c r="F372" s="100">
        <v>2E-3</v>
      </c>
      <c r="G372" s="100" t="s">
        <v>38</v>
      </c>
      <c r="H372" s="201" t="s">
        <v>354</v>
      </c>
      <c r="I372" s="218"/>
      <c r="J372" s="218"/>
    </row>
    <row r="373" spans="1:10" s="106" customFormat="1" x14ac:dyDescent="0.2">
      <c r="A373" s="129">
        <v>369</v>
      </c>
      <c r="B373" s="105">
        <v>43227</v>
      </c>
      <c r="C373" s="100" t="s">
        <v>475</v>
      </c>
      <c r="D373" s="101">
        <v>4.2</v>
      </c>
      <c r="E373" s="100" t="s">
        <v>45</v>
      </c>
      <c r="F373" s="100">
        <v>2E-3</v>
      </c>
      <c r="G373" s="100" t="s">
        <v>38</v>
      </c>
      <c r="H373" s="201" t="s">
        <v>354</v>
      </c>
      <c r="I373" s="218"/>
      <c r="J373" s="218"/>
    </row>
    <row r="374" spans="1:10" s="106" customFormat="1" x14ac:dyDescent="0.2">
      <c r="A374" s="129">
        <v>370</v>
      </c>
      <c r="B374" s="105">
        <v>43227</v>
      </c>
      <c r="C374" s="100" t="s">
        <v>476</v>
      </c>
      <c r="D374" s="101">
        <v>3.1</v>
      </c>
      <c r="E374" s="100" t="s">
        <v>45</v>
      </c>
      <c r="F374" s="100">
        <v>2E-3</v>
      </c>
      <c r="G374" s="100" t="s">
        <v>38</v>
      </c>
      <c r="H374" s="201" t="s">
        <v>354</v>
      </c>
      <c r="I374" s="218"/>
      <c r="J374" s="218"/>
    </row>
    <row r="375" spans="1:10" s="106" customFormat="1" x14ac:dyDescent="0.2">
      <c r="A375" s="129">
        <v>371</v>
      </c>
      <c r="B375" s="105">
        <v>43227</v>
      </c>
      <c r="C375" s="100" t="s">
        <v>477</v>
      </c>
      <c r="D375" s="101">
        <v>1.1000000000000001</v>
      </c>
      <c r="E375" s="100" t="s">
        <v>45</v>
      </c>
      <c r="F375" s="100">
        <v>2E-3</v>
      </c>
      <c r="G375" s="100" t="s">
        <v>38</v>
      </c>
      <c r="H375" s="201" t="s">
        <v>354</v>
      </c>
      <c r="I375" s="218"/>
      <c r="J375" s="218"/>
    </row>
    <row r="376" spans="1:10" s="106" customFormat="1" x14ac:dyDescent="0.2">
      <c r="A376" s="129">
        <v>372</v>
      </c>
      <c r="B376" s="105">
        <v>43227</v>
      </c>
      <c r="C376" s="100" t="s">
        <v>478</v>
      </c>
      <c r="D376" s="101">
        <v>4.4000000000000004</v>
      </c>
      <c r="E376" s="100" t="s">
        <v>45</v>
      </c>
      <c r="F376" s="100">
        <v>2E-3</v>
      </c>
      <c r="G376" s="100" t="s">
        <v>38</v>
      </c>
      <c r="H376" s="201" t="s">
        <v>354</v>
      </c>
      <c r="I376" s="218"/>
      <c r="J376" s="218"/>
    </row>
    <row r="377" spans="1:10" s="106" customFormat="1" x14ac:dyDescent="0.2">
      <c r="A377" s="129">
        <v>373</v>
      </c>
      <c r="B377" s="105">
        <v>43227</v>
      </c>
      <c r="C377" s="100" t="s">
        <v>479</v>
      </c>
      <c r="D377" s="101">
        <v>3.2</v>
      </c>
      <c r="E377" s="100">
        <v>1E-4</v>
      </c>
      <c r="F377" s="100">
        <v>2E-3</v>
      </c>
      <c r="G377" s="100" t="s">
        <v>38</v>
      </c>
      <c r="H377" s="201" t="s">
        <v>354</v>
      </c>
      <c r="I377" s="218"/>
      <c r="J377" s="218"/>
    </row>
    <row r="378" spans="1:10" s="106" customFormat="1" x14ac:dyDescent="0.2">
      <c r="A378" s="129">
        <v>374</v>
      </c>
      <c r="B378" s="105">
        <v>43227</v>
      </c>
      <c r="C378" s="100" t="s">
        <v>480</v>
      </c>
      <c r="D378" s="101">
        <v>3.3</v>
      </c>
      <c r="E378" s="100" t="s">
        <v>45</v>
      </c>
      <c r="F378" s="100">
        <v>2E-3</v>
      </c>
      <c r="G378" s="100" t="s">
        <v>53</v>
      </c>
      <c r="H378" s="201" t="s">
        <v>354</v>
      </c>
      <c r="I378" s="218"/>
      <c r="J378" s="218"/>
    </row>
    <row r="379" spans="1:10" s="106" customFormat="1" x14ac:dyDescent="0.2">
      <c r="A379" s="129">
        <v>375</v>
      </c>
      <c r="B379" s="105">
        <v>43227</v>
      </c>
      <c r="C379" s="100" t="s">
        <v>481</v>
      </c>
      <c r="D379" s="101">
        <v>3.4</v>
      </c>
      <c r="E379" s="100">
        <v>1.8E-3</v>
      </c>
      <c r="F379" s="100">
        <v>2E-3</v>
      </c>
      <c r="G379" s="100" t="s">
        <v>53</v>
      </c>
      <c r="H379" s="201" t="s">
        <v>354</v>
      </c>
      <c r="I379" s="218"/>
      <c r="J379" s="218"/>
    </row>
    <row r="380" spans="1:10" s="106" customFormat="1" x14ac:dyDescent="0.2">
      <c r="A380" s="129">
        <v>376</v>
      </c>
      <c r="B380" s="105">
        <v>43227</v>
      </c>
      <c r="C380" s="100" t="s">
        <v>482</v>
      </c>
      <c r="D380" s="101">
        <v>2.4</v>
      </c>
      <c r="E380" s="100">
        <v>2.9999999999999997E-4</v>
      </c>
      <c r="F380" s="100">
        <v>2E-3</v>
      </c>
      <c r="G380" s="100" t="s">
        <v>53</v>
      </c>
      <c r="H380" s="201" t="s">
        <v>354</v>
      </c>
      <c r="I380" s="218"/>
      <c r="J380" s="218"/>
    </row>
    <row r="381" spans="1:10" s="106" customFormat="1" x14ac:dyDescent="0.2">
      <c r="A381" s="129">
        <v>377</v>
      </c>
      <c r="B381" s="105">
        <v>43227</v>
      </c>
      <c r="C381" s="100" t="s">
        <v>483</v>
      </c>
      <c r="D381" s="101">
        <v>1.4</v>
      </c>
      <c r="E381" s="100">
        <v>6.9999999999999999E-4</v>
      </c>
      <c r="F381" s="100">
        <v>2E-3</v>
      </c>
      <c r="G381" s="100" t="s">
        <v>53</v>
      </c>
      <c r="H381" s="201" t="s">
        <v>354</v>
      </c>
      <c r="I381" s="218"/>
      <c r="J381" s="218"/>
    </row>
    <row r="382" spans="1:10" s="106" customFormat="1" x14ac:dyDescent="0.2">
      <c r="A382" s="129">
        <v>378</v>
      </c>
      <c r="B382" s="105">
        <v>43227</v>
      </c>
      <c r="C382" s="100" t="s">
        <v>484</v>
      </c>
      <c r="D382" s="101">
        <v>4.0999999999999996</v>
      </c>
      <c r="E382" s="100">
        <v>8.0000000000000004E-4</v>
      </c>
      <c r="F382" s="100">
        <v>2E-3</v>
      </c>
      <c r="G382" s="100" t="s">
        <v>38</v>
      </c>
      <c r="H382" s="201" t="s">
        <v>354</v>
      </c>
      <c r="I382" s="218"/>
      <c r="J382" s="218"/>
    </row>
    <row r="383" spans="1:10" s="106" customFormat="1" x14ac:dyDescent="0.2">
      <c r="A383" s="129">
        <v>379</v>
      </c>
      <c r="B383" s="105">
        <v>43227</v>
      </c>
      <c r="C383" s="100" t="s">
        <v>485</v>
      </c>
      <c r="D383" s="101">
        <v>5.2</v>
      </c>
      <c r="E383" s="100">
        <v>1E-3</v>
      </c>
      <c r="F383" s="100">
        <v>2E-3</v>
      </c>
      <c r="G383" s="100" t="s">
        <v>53</v>
      </c>
      <c r="H383" s="201" t="s">
        <v>354</v>
      </c>
      <c r="I383" s="218"/>
      <c r="J383" s="218"/>
    </row>
    <row r="384" spans="1:10" s="106" customFormat="1" x14ac:dyDescent="0.2">
      <c r="A384" s="129">
        <v>380</v>
      </c>
      <c r="B384" s="34">
        <v>43227</v>
      </c>
      <c r="C384" s="14" t="s">
        <v>486</v>
      </c>
      <c r="D384" s="17">
        <v>5.3</v>
      </c>
      <c r="E384" s="14">
        <v>5.0000000000000001E-4</v>
      </c>
      <c r="F384" s="14">
        <v>2E-3</v>
      </c>
      <c r="G384" s="100" t="s">
        <v>38</v>
      </c>
      <c r="H384" s="201" t="s">
        <v>354</v>
      </c>
      <c r="I384" s="218"/>
      <c r="J384" s="218"/>
    </row>
    <row r="385" spans="1:10" s="106" customFormat="1" x14ac:dyDescent="0.2">
      <c r="A385" s="129">
        <v>381</v>
      </c>
      <c r="B385" s="34">
        <v>43227</v>
      </c>
      <c r="C385" s="14" t="s">
        <v>487</v>
      </c>
      <c r="D385" s="17">
        <v>4.3</v>
      </c>
      <c r="E385" s="14" t="s">
        <v>45</v>
      </c>
      <c r="F385" s="14">
        <v>2E-3</v>
      </c>
      <c r="G385" s="100" t="s">
        <v>38</v>
      </c>
      <c r="H385" s="201" t="s">
        <v>354</v>
      </c>
      <c r="I385" s="218"/>
      <c r="J385" s="218"/>
    </row>
    <row r="386" spans="1:10" s="106" customFormat="1" x14ac:dyDescent="0.2">
      <c r="A386" s="129">
        <v>382</v>
      </c>
      <c r="B386" s="34">
        <v>43227</v>
      </c>
      <c r="C386" s="14" t="s">
        <v>488</v>
      </c>
      <c r="D386" s="17">
        <v>4.2</v>
      </c>
      <c r="E386" s="14">
        <v>4.0000000000000002E-4</v>
      </c>
      <c r="F386" s="14">
        <v>2E-3</v>
      </c>
      <c r="G386" s="100" t="s">
        <v>38</v>
      </c>
      <c r="H386" s="201" t="s">
        <v>354</v>
      </c>
      <c r="I386" s="218"/>
      <c r="J386" s="218"/>
    </row>
    <row r="387" spans="1:10" s="106" customFormat="1" x14ac:dyDescent="0.2">
      <c r="A387" s="129">
        <v>383</v>
      </c>
      <c r="B387" s="34">
        <v>43227</v>
      </c>
      <c r="C387" s="14" t="s">
        <v>489</v>
      </c>
      <c r="D387" s="17">
        <v>3.1</v>
      </c>
      <c r="E387" s="14">
        <v>1.1000000000000001E-3</v>
      </c>
      <c r="F387" s="14">
        <v>2E-3</v>
      </c>
      <c r="G387" s="100" t="s">
        <v>53</v>
      </c>
      <c r="H387" s="201" t="s">
        <v>354</v>
      </c>
      <c r="I387" s="218"/>
      <c r="J387" s="218"/>
    </row>
    <row r="388" spans="1:10" s="15" customFormat="1" x14ac:dyDescent="0.2">
      <c r="A388" s="129">
        <v>384</v>
      </c>
      <c r="B388" s="34">
        <v>43227</v>
      </c>
      <c r="C388" s="14" t="s">
        <v>490</v>
      </c>
      <c r="D388" s="17">
        <v>3.3</v>
      </c>
      <c r="E388" s="14">
        <v>2.9999999999999997E-4</v>
      </c>
      <c r="F388" s="14">
        <v>2E-3</v>
      </c>
      <c r="G388" s="100" t="s">
        <v>38</v>
      </c>
      <c r="H388" s="201" t="s">
        <v>354</v>
      </c>
      <c r="I388" s="218"/>
      <c r="J388" s="218"/>
    </row>
    <row r="389" spans="1:10" s="15" customFormat="1" x14ac:dyDescent="0.2">
      <c r="A389" s="129">
        <v>385</v>
      </c>
      <c r="B389" s="34">
        <v>43227</v>
      </c>
      <c r="C389" s="14" t="s">
        <v>491</v>
      </c>
      <c r="D389" s="17">
        <v>1.2</v>
      </c>
      <c r="E389" s="14">
        <v>5.0000000000000001E-4</v>
      </c>
      <c r="F389" s="14">
        <v>2E-3</v>
      </c>
      <c r="G389" s="100" t="s">
        <v>38</v>
      </c>
      <c r="H389" s="201" t="s">
        <v>354</v>
      </c>
      <c r="I389" s="218"/>
      <c r="J389" s="218"/>
    </row>
    <row r="390" spans="1:10" s="15" customFormat="1" x14ac:dyDescent="0.2">
      <c r="A390" s="129">
        <v>386</v>
      </c>
      <c r="B390" s="34">
        <v>43227</v>
      </c>
      <c r="C390" s="14" t="s">
        <v>492</v>
      </c>
      <c r="D390" s="17">
        <v>1.1000000000000001</v>
      </c>
      <c r="E390" s="14">
        <v>1E-4</v>
      </c>
      <c r="F390" s="14">
        <v>2E-3</v>
      </c>
      <c r="G390" s="100" t="s">
        <v>38</v>
      </c>
      <c r="H390" s="201" t="s">
        <v>354</v>
      </c>
      <c r="I390" s="218"/>
      <c r="J390" s="218"/>
    </row>
    <row r="391" spans="1:10" s="15" customFormat="1" x14ac:dyDescent="0.2">
      <c r="A391" s="129">
        <v>387</v>
      </c>
      <c r="B391" s="34">
        <v>43228</v>
      </c>
      <c r="C391" s="14" t="s">
        <v>497</v>
      </c>
      <c r="D391" s="17">
        <v>3.2</v>
      </c>
      <c r="E391" s="14" t="s">
        <v>45</v>
      </c>
      <c r="F391" s="14">
        <v>2E-3</v>
      </c>
      <c r="G391" s="100" t="s">
        <v>38</v>
      </c>
      <c r="H391" s="202" t="s">
        <v>354</v>
      </c>
      <c r="I391" s="218"/>
      <c r="J391" s="218"/>
    </row>
    <row r="392" spans="1:10" s="15" customFormat="1" x14ac:dyDescent="0.2">
      <c r="A392" s="129">
        <v>388</v>
      </c>
      <c r="B392" s="34">
        <v>43228</v>
      </c>
      <c r="C392" s="14" t="s">
        <v>498</v>
      </c>
      <c r="D392" s="95">
        <v>2.2999999999999998</v>
      </c>
      <c r="E392" s="19" t="s">
        <v>45</v>
      </c>
      <c r="F392" s="14">
        <v>2E-3</v>
      </c>
      <c r="G392" s="100" t="s">
        <v>53</v>
      </c>
      <c r="H392" s="202" t="s">
        <v>354</v>
      </c>
      <c r="I392" s="218"/>
      <c r="J392" s="218"/>
    </row>
    <row r="393" spans="1:10" s="15" customFormat="1" x14ac:dyDescent="0.2">
      <c r="A393" s="129">
        <v>389</v>
      </c>
      <c r="B393" s="34">
        <v>43228</v>
      </c>
      <c r="C393" s="14" t="s">
        <v>499</v>
      </c>
      <c r="D393" s="95">
        <v>3.2</v>
      </c>
      <c r="E393" s="19">
        <v>4.0000000000000002E-4</v>
      </c>
      <c r="F393" s="14">
        <v>2E-3</v>
      </c>
      <c r="G393" s="100" t="s">
        <v>53</v>
      </c>
      <c r="H393" s="202" t="s">
        <v>354</v>
      </c>
      <c r="I393" s="218"/>
      <c r="J393" s="218"/>
    </row>
    <row r="394" spans="1:10" s="15" customFormat="1" x14ac:dyDescent="0.2">
      <c r="A394" s="129">
        <v>390</v>
      </c>
      <c r="B394" s="34">
        <v>43227</v>
      </c>
      <c r="C394" s="14" t="s">
        <v>500</v>
      </c>
      <c r="D394" s="17">
        <v>4.4000000000000004</v>
      </c>
      <c r="E394" s="14">
        <v>1E-4</v>
      </c>
      <c r="F394" s="14">
        <v>2E-3</v>
      </c>
      <c r="G394" s="100" t="s">
        <v>38</v>
      </c>
      <c r="H394" s="202" t="s">
        <v>354</v>
      </c>
      <c r="I394" s="218"/>
      <c r="J394" s="218"/>
    </row>
    <row r="395" spans="1:10" s="15" customFormat="1" x14ac:dyDescent="0.2">
      <c r="A395" s="129">
        <v>391</v>
      </c>
      <c r="B395" s="34">
        <v>43227</v>
      </c>
      <c r="C395" s="14" t="s">
        <v>501</v>
      </c>
      <c r="D395" s="95">
        <v>1.3</v>
      </c>
      <c r="E395" s="19">
        <v>2.9999999999999997E-4</v>
      </c>
      <c r="F395" s="14">
        <v>2E-3</v>
      </c>
      <c r="G395" s="100" t="s">
        <v>53</v>
      </c>
      <c r="H395" s="202" t="s">
        <v>354</v>
      </c>
      <c r="I395" s="218"/>
      <c r="J395" s="218"/>
    </row>
    <row r="396" spans="1:10" s="15" customFormat="1" x14ac:dyDescent="0.2">
      <c r="A396" s="129">
        <v>392</v>
      </c>
      <c r="B396" s="34">
        <v>43228</v>
      </c>
      <c r="C396" s="14" t="s">
        <v>502</v>
      </c>
      <c r="D396" s="17">
        <v>4.0999999999999996</v>
      </c>
      <c r="E396" s="14">
        <v>1E-3</v>
      </c>
      <c r="F396" s="14">
        <v>2E-3</v>
      </c>
      <c r="G396" s="100" t="s">
        <v>38</v>
      </c>
      <c r="H396" s="202" t="s">
        <v>354</v>
      </c>
      <c r="I396" s="218"/>
      <c r="J396" s="218"/>
    </row>
    <row r="397" spans="1:10" s="15" customFormat="1" x14ac:dyDescent="0.2">
      <c r="A397" s="129">
        <v>393</v>
      </c>
      <c r="B397" s="34">
        <v>43228</v>
      </c>
      <c r="C397" s="14" t="s">
        <v>503</v>
      </c>
      <c r="D397" s="17">
        <v>5.0999999999999996</v>
      </c>
      <c r="E397" s="14">
        <v>2.0000000000000001E-4</v>
      </c>
      <c r="F397" s="14">
        <v>2E-3</v>
      </c>
      <c r="G397" s="100" t="s">
        <v>38</v>
      </c>
      <c r="H397" s="202" t="s">
        <v>354</v>
      </c>
      <c r="I397" s="218"/>
      <c r="J397" s="218"/>
    </row>
    <row r="398" spans="1:10" s="15" customFormat="1" x14ac:dyDescent="0.2">
      <c r="A398" s="129">
        <v>394</v>
      </c>
      <c r="B398" s="34">
        <v>43228</v>
      </c>
      <c r="C398" s="14" t="s">
        <v>504</v>
      </c>
      <c r="D398" s="17">
        <v>3.4</v>
      </c>
      <c r="E398" s="14">
        <v>1E-3</v>
      </c>
      <c r="F398" s="14">
        <v>2E-3</v>
      </c>
      <c r="G398" s="100" t="s">
        <v>53</v>
      </c>
      <c r="H398" s="202" t="s">
        <v>354</v>
      </c>
      <c r="I398" s="218"/>
      <c r="J398" s="218"/>
    </row>
    <row r="399" spans="1:10" s="15" customFormat="1" x14ac:dyDescent="0.2">
      <c r="A399" s="129">
        <v>395</v>
      </c>
      <c r="B399" s="34">
        <v>43228</v>
      </c>
      <c r="C399" s="14" t="s">
        <v>505</v>
      </c>
      <c r="D399" s="17">
        <v>2.4</v>
      </c>
      <c r="E399" s="14">
        <v>2.0000000000000001E-4</v>
      </c>
      <c r="F399" s="14">
        <v>2E-3</v>
      </c>
      <c r="G399" s="100" t="s">
        <v>38</v>
      </c>
      <c r="H399" s="202" t="s">
        <v>354</v>
      </c>
      <c r="I399" s="218"/>
      <c r="J399" s="218"/>
    </row>
    <row r="400" spans="1:10" s="15" customFormat="1" x14ac:dyDescent="0.2">
      <c r="A400" s="129">
        <v>396</v>
      </c>
      <c r="B400" s="34">
        <v>43228</v>
      </c>
      <c r="C400" s="14" t="s">
        <v>506</v>
      </c>
      <c r="D400" s="17">
        <v>5.2</v>
      </c>
      <c r="E400" s="14">
        <v>8.9999999999999998E-4</v>
      </c>
      <c r="F400" s="14">
        <v>2E-3</v>
      </c>
      <c r="G400" s="100" t="s">
        <v>38</v>
      </c>
      <c r="H400" s="202" t="s">
        <v>354</v>
      </c>
      <c r="I400" s="218"/>
      <c r="J400" s="218"/>
    </row>
    <row r="401" spans="1:10" s="15" customFormat="1" x14ac:dyDescent="0.2">
      <c r="A401" s="129">
        <v>397</v>
      </c>
      <c r="B401" s="34">
        <v>43228</v>
      </c>
      <c r="C401" s="14" t="s">
        <v>507</v>
      </c>
      <c r="D401" s="17">
        <v>5.3</v>
      </c>
      <c r="E401" s="14">
        <v>1.1000000000000001E-3</v>
      </c>
      <c r="F401" s="14">
        <v>2E-3</v>
      </c>
      <c r="G401" s="100" t="s">
        <v>53</v>
      </c>
      <c r="H401" s="202" t="s">
        <v>354</v>
      </c>
      <c r="I401" s="218"/>
      <c r="J401" s="218"/>
    </row>
    <row r="402" spans="1:10" s="15" customFormat="1" x14ac:dyDescent="0.2">
      <c r="A402" s="129">
        <v>398</v>
      </c>
      <c r="B402" s="34">
        <v>43228</v>
      </c>
      <c r="C402" s="14" t="s">
        <v>508</v>
      </c>
      <c r="D402" s="17">
        <v>4.2</v>
      </c>
      <c r="E402" s="14">
        <v>5.0000000000000001E-4</v>
      </c>
      <c r="F402" s="14">
        <v>2E-3</v>
      </c>
      <c r="G402" s="100" t="s">
        <v>53</v>
      </c>
      <c r="H402" s="202" t="s">
        <v>354</v>
      </c>
      <c r="I402" s="218"/>
      <c r="J402" s="218"/>
    </row>
    <row r="403" spans="1:10" s="15" customFormat="1" x14ac:dyDescent="0.2">
      <c r="A403" s="129">
        <v>399</v>
      </c>
      <c r="B403" s="34">
        <v>43228</v>
      </c>
      <c r="C403" s="14" t="s">
        <v>509</v>
      </c>
      <c r="D403" s="17">
        <v>4.4000000000000004</v>
      </c>
      <c r="E403" s="14">
        <v>5.9999999999999995E-4</v>
      </c>
      <c r="F403" s="14">
        <v>2E-3</v>
      </c>
      <c r="G403" s="100" t="s">
        <v>38</v>
      </c>
      <c r="H403" s="202" t="s">
        <v>354</v>
      </c>
      <c r="I403" s="218"/>
      <c r="J403" s="218"/>
    </row>
    <row r="404" spans="1:10" s="15" customFormat="1" x14ac:dyDescent="0.2">
      <c r="A404" s="129">
        <v>400</v>
      </c>
      <c r="B404" s="34">
        <v>43228</v>
      </c>
      <c r="C404" s="14" t="s">
        <v>510</v>
      </c>
      <c r="D404" s="17">
        <v>4.3</v>
      </c>
      <c r="E404" s="14">
        <v>1.5E-3</v>
      </c>
      <c r="F404" s="14">
        <v>2E-3</v>
      </c>
      <c r="G404" s="100" t="s">
        <v>38</v>
      </c>
      <c r="H404" s="202" t="s">
        <v>354</v>
      </c>
      <c r="I404" s="218"/>
      <c r="J404" s="218"/>
    </row>
    <row r="405" spans="1:10" s="15" customFormat="1" x14ac:dyDescent="0.2">
      <c r="A405" s="129">
        <v>401</v>
      </c>
      <c r="B405" s="34">
        <v>43228</v>
      </c>
      <c r="C405" s="14" t="s">
        <v>511</v>
      </c>
      <c r="D405" s="17">
        <v>3.3</v>
      </c>
      <c r="E405" s="14">
        <v>1.9E-3</v>
      </c>
      <c r="F405" s="14">
        <v>2E-3</v>
      </c>
      <c r="G405" s="100" t="s">
        <v>53</v>
      </c>
      <c r="H405" s="202" t="s">
        <v>354</v>
      </c>
      <c r="I405" s="218"/>
      <c r="J405" s="218"/>
    </row>
    <row r="406" spans="1:10" s="15" customFormat="1" x14ac:dyDescent="0.2">
      <c r="A406" s="129">
        <v>402</v>
      </c>
      <c r="B406" s="34">
        <v>43228</v>
      </c>
      <c r="C406" s="14" t="s">
        <v>512</v>
      </c>
      <c r="D406" s="17">
        <v>3.1</v>
      </c>
      <c r="E406" s="14">
        <v>5.0000000000000001E-4</v>
      </c>
      <c r="F406" s="14">
        <v>2E-3</v>
      </c>
      <c r="G406" s="100" t="s">
        <v>53</v>
      </c>
      <c r="H406" s="202" t="s">
        <v>354</v>
      </c>
      <c r="I406" s="218"/>
      <c r="J406" s="218"/>
    </row>
    <row r="407" spans="1:10" s="15" customFormat="1" x14ac:dyDescent="0.2">
      <c r="A407" s="129">
        <v>403</v>
      </c>
      <c r="B407" s="34">
        <v>43228</v>
      </c>
      <c r="C407" s="14" t="s">
        <v>513</v>
      </c>
      <c r="D407" s="17">
        <v>1.1000000000000001</v>
      </c>
      <c r="E407" s="14">
        <v>2.0000000000000001E-4</v>
      </c>
      <c r="F407" s="14">
        <v>2E-3</v>
      </c>
      <c r="G407" s="100" t="s">
        <v>38</v>
      </c>
      <c r="H407" s="202" t="s">
        <v>354</v>
      </c>
      <c r="I407" s="218"/>
      <c r="J407" s="218"/>
    </row>
    <row r="408" spans="1:10" s="15" customFormat="1" x14ac:dyDescent="0.2">
      <c r="A408" s="129">
        <v>404</v>
      </c>
      <c r="B408" s="114">
        <v>43228</v>
      </c>
      <c r="C408" s="19" t="s">
        <v>517</v>
      </c>
      <c r="D408" s="95">
        <v>1.4</v>
      </c>
      <c r="E408" s="19">
        <v>4.0000000000000002E-4</v>
      </c>
      <c r="F408" s="19">
        <v>2E-3</v>
      </c>
      <c r="G408" s="229" t="s">
        <v>53</v>
      </c>
      <c r="H408" s="229" t="s">
        <v>354</v>
      </c>
      <c r="I408" s="218"/>
      <c r="J408" s="218"/>
    </row>
    <row r="409" spans="1:10" s="15" customFormat="1" x14ac:dyDescent="0.2">
      <c r="A409" s="129">
        <v>405</v>
      </c>
      <c r="B409" s="34">
        <v>43228</v>
      </c>
      <c r="C409" s="14" t="s">
        <v>518</v>
      </c>
      <c r="D409" s="17">
        <v>2.1</v>
      </c>
      <c r="E409" s="14" t="s">
        <v>45</v>
      </c>
      <c r="F409" s="14">
        <v>2E-3</v>
      </c>
      <c r="G409" s="100" t="s">
        <v>38</v>
      </c>
      <c r="H409" s="202" t="s">
        <v>354</v>
      </c>
      <c r="I409" s="218"/>
      <c r="J409" s="218"/>
    </row>
    <row r="410" spans="1:10" s="15" customFormat="1" x14ac:dyDescent="0.2">
      <c r="A410" s="129">
        <v>406</v>
      </c>
      <c r="B410" s="34">
        <v>43228</v>
      </c>
      <c r="C410" s="14" t="s">
        <v>519</v>
      </c>
      <c r="D410" s="17">
        <v>2.2000000000000002</v>
      </c>
      <c r="E410" s="14" t="s">
        <v>45</v>
      </c>
      <c r="F410" s="14">
        <v>2E-3</v>
      </c>
      <c r="G410" s="100" t="s">
        <v>38</v>
      </c>
      <c r="H410" s="202" t="s">
        <v>354</v>
      </c>
      <c r="I410" s="218"/>
      <c r="J410" s="218"/>
    </row>
    <row r="411" spans="1:10" s="15" customFormat="1" x14ac:dyDescent="0.2">
      <c r="A411" s="129">
        <v>407</v>
      </c>
      <c r="B411" s="34">
        <v>43229</v>
      </c>
      <c r="C411" s="14" t="s">
        <v>520</v>
      </c>
      <c r="D411" s="17">
        <v>5.0999999999999996</v>
      </c>
      <c r="E411" s="14">
        <v>1E-4</v>
      </c>
      <c r="F411" s="14">
        <v>2E-3</v>
      </c>
      <c r="G411" s="100" t="s">
        <v>53</v>
      </c>
      <c r="H411" s="202" t="s">
        <v>354</v>
      </c>
      <c r="I411" s="218"/>
      <c r="J411" s="218"/>
    </row>
    <row r="412" spans="1:10" s="15" customFormat="1" x14ac:dyDescent="0.2">
      <c r="A412" s="129">
        <v>408</v>
      </c>
      <c r="B412" s="34">
        <v>43229</v>
      </c>
      <c r="C412" s="14" t="s">
        <v>521</v>
      </c>
      <c r="D412" s="17">
        <v>2.4</v>
      </c>
      <c r="E412" s="14">
        <v>1.5E-3</v>
      </c>
      <c r="F412" s="14">
        <v>2E-3</v>
      </c>
      <c r="G412" s="100" t="s">
        <v>53</v>
      </c>
      <c r="H412" s="202" t="s">
        <v>354</v>
      </c>
      <c r="I412" s="218"/>
      <c r="J412" s="218"/>
    </row>
    <row r="413" spans="1:10" s="15" customFormat="1" x14ac:dyDescent="0.2">
      <c r="A413" s="129">
        <v>409</v>
      </c>
      <c r="B413" s="34">
        <v>43229</v>
      </c>
      <c r="C413" s="14" t="s">
        <v>522</v>
      </c>
      <c r="D413" s="17">
        <v>5.3</v>
      </c>
      <c r="E413" s="14">
        <v>8.0000000000000004E-4</v>
      </c>
      <c r="F413" s="14">
        <v>2E-3</v>
      </c>
      <c r="G413" s="100" t="s">
        <v>38</v>
      </c>
      <c r="H413" s="202" t="s">
        <v>354</v>
      </c>
      <c r="I413" s="218"/>
      <c r="J413" s="218"/>
    </row>
    <row r="414" spans="1:10" s="15" customFormat="1" x14ac:dyDescent="0.2">
      <c r="A414" s="129">
        <v>410</v>
      </c>
      <c r="B414" s="34">
        <v>43229</v>
      </c>
      <c r="C414" s="14" t="s">
        <v>523</v>
      </c>
      <c r="D414" s="17">
        <v>4.2</v>
      </c>
      <c r="E414" s="14">
        <v>2.0000000000000001E-4</v>
      </c>
      <c r="F414" s="14">
        <v>2E-3</v>
      </c>
      <c r="G414" s="100" t="s">
        <v>53</v>
      </c>
      <c r="H414" s="202" t="s">
        <v>354</v>
      </c>
      <c r="I414" s="218"/>
      <c r="J414" s="218"/>
    </row>
    <row r="415" spans="1:10" s="15" customFormat="1" x14ac:dyDescent="0.2">
      <c r="A415" s="129">
        <v>411</v>
      </c>
      <c r="B415" s="34">
        <v>43229</v>
      </c>
      <c r="C415" s="14" t="s">
        <v>524</v>
      </c>
      <c r="D415" s="17">
        <v>3.2</v>
      </c>
      <c r="E415" s="14">
        <v>4.0000000000000002E-4</v>
      </c>
      <c r="F415" s="14">
        <v>2E-3</v>
      </c>
      <c r="G415" s="100" t="s">
        <v>38</v>
      </c>
      <c r="H415" s="202" t="s">
        <v>354</v>
      </c>
      <c r="I415" s="218"/>
      <c r="J415" s="218"/>
    </row>
    <row r="416" spans="1:10" s="15" customFormat="1" x14ac:dyDescent="0.2">
      <c r="A416" s="129">
        <v>412</v>
      </c>
      <c r="B416" s="34">
        <v>43229</v>
      </c>
      <c r="C416" s="14" t="s">
        <v>525</v>
      </c>
      <c r="D416" s="17">
        <v>1.3</v>
      </c>
      <c r="E416" s="14">
        <v>2.0000000000000001E-4</v>
      </c>
      <c r="F416" s="14">
        <v>2E-3</v>
      </c>
      <c r="G416" s="100" t="s">
        <v>38</v>
      </c>
      <c r="H416" s="202" t="s">
        <v>354</v>
      </c>
      <c r="I416" s="218"/>
      <c r="J416" s="218"/>
    </row>
    <row r="417" spans="1:10" s="15" customFormat="1" x14ac:dyDescent="0.2">
      <c r="A417" s="129">
        <v>413</v>
      </c>
      <c r="B417" s="34">
        <v>43229</v>
      </c>
      <c r="C417" s="14" t="s">
        <v>526</v>
      </c>
      <c r="D417" s="17">
        <v>2.2999999999999998</v>
      </c>
      <c r="E417" s="14" t="s">
        <v>45</v>
      </c>
      <c r="F417" s="14">
        <v>2E-3</v>
      </c>
      <c r="G417" s="100" t="s">
        <v>38</v>
      </c>
      <c r="H417" s="202" t="s">
        <v>354</v>
      </c>
      <c r="I417" s="218"/>
      <c r="J417" s="218"/>
    </row>
    <row r="418" spans="1:10" s="15" customFormat="1" x14ac:dyDescent="0.2">
      <c r="A418" s="129">
        <v>414</v>
      </c>
      <c r="B418" s="34">
        <v>43229</v>
      </c>
      <c r="C418" s="14" t="s">
        <v>527</v>
      </c>
      <c r="D418" s="17">
        <v>2.1</v>
      </c>
      <c r="E418" s="14" t="s">
        <v>45</v>
      </c>
      <c r="F418" s="14">
        <v>2E-3</v>
      </c>
      <c r="G418" s="100" t="s">
        <v>38</v>
      </c>
      <c r="H418" s="202" t="s">
        <v>354</v>
      </c>
      <c r="I418" s="218"/>
      <c r="J418" s="218"/>
    </row>
    <row r="419" spans="1:10" s="15" customFormat="1" x14ac:dyDescent="0.2">
      <c r="A419" s="129">
        <v>415</v>
      </c>
      <c r="B419" s="34">
        <v>43229</v>
      </c>
      <c r="C419" s="14" t="s">
        <v>528</v>
      </c>
      <c r="D419" s="17">
        <v>2.2000000000000002</v>
      </c>
      <c r="E419" s="14" t="s">
        <v>45</v>
      </c>
      <c r="F419" s="14">
        <v>2E-3</v>
      </c>
      <c r="G419" s="100" t="s">
        <v>38</v>
      </c>
      <c r="H419" s="202" t="s">
        <v>354</v>
      </c>
      <c r="I419" s="218"/>
      <c r="J419" s="218"/>
    </row>
    <row r="420" spans="1:10" s="15" customFormat="1" x14ac:dyDescent="0.2">
      <c r="A420" s="129">
        <v>416</v>
      </c>
      <c r="B420" s="34">
        <v>43229</v>
      </c>
      <c r="C420" s="14" t="s">
        <v>529</v>
      </c>
      <c r="D420" s="17">
        <v>1.4</v>
      </c>
      <c r="E420" s="14">
        <v>5.9999999999999995E-4</v>
      </c>
      <c r="F420" s="14">
        <v>2E-3</v>
      </c>
      <c r="G420" s="100" t="s">
        <v>53</v>
      </c>
      <c r="H420" s="202" t="s">
        <v>354</v>
      </c>
      <c r="I420" s="218"/>
      <c r="J420" s="218"/>
    </row>
    <row r="421" spans="1:10" s="15" customFormat="1" x14ac:dyDescent="0.2">
      <c r="A421" s="129">
        <v>417</v>
      </c>
      <c r="B421" s="34">
        <v>43229</v>
      </c>
      <c r="C421" s="14" t="s">
        <v>530</v>
      </c>
      <c r="D421" s="17">
        <v>3.1</v>
      </c>
      <c r="E421" s="14" t="s">
        <v>45</v>
      </c>
      <c r="F421" s="14">
        <v>2E-3</v>
      </c>
      <c r="G421" s="100" t="s">
        <v>38</v>
      </c>
      <c r="H421" s="202" t="s">
        <v>354</v>
      </c>
      <c r="I421" s="218"/>
      <c r="J421" s="218"/>
    </row>
    <row r="422" spans="1:10" s="15" customFormat="1" x14ac:dyDescent="0.2">
      <c r="A422" s="129">
        <v>418</v>
      </c>
      <c r="B422" s="34">
        <v>43229</v>
      </c>
      <c r="C422" s="14" t="s">
        <v>531</v>
      </c>
      <c r="D422" s="17">
        <v>1.1000000000000001</v>
      </c>
      <c r="E422" s="14" t="s">
        <v>45</v>
      </c>
      <c r="F422" s="14">
        <v>2E-3</v>
      </c>
      <c r="G422" s="100" t="s">
        <v>53</v>
      </c>
      <c r="H422" s="202" t="s">
        <v>354</v>
      </c>
      <c r="I422" s="218"/>
      <c r="J422" s="218"/>
    </row>
    <row r="423" spans="1:10" s="15" customFormat="1" x14ac:dyDescent="0.2">
      <c r="A423" s="129">
        <v>419</v>
      </c>
      <c r="B423" s="34">
        <v>43230</v>
      </c>
      <c r="C423" s="14" t="s">
        <v>534</v>
      </c>
      <c r="D423" s="17">
        <v>1.2</v>
      </c>
      <c r="E423" s="14">
        <v>1E-4</v>
      </c>
      <c r="F423" s="14">
        <v>2E-3</v>
      </c>
      <c r="G423" s="100" t="s">
        <v>53</v>
      </c>
      <c r="H423" s="202" t="s">
        <v>354</v>
      </c>
      <c r="I423" s="218"/>
      <c r="J423" s="218"/>
    </row>
    <row r="424" spans="1:10" s="15" customFormat="1" x14ac:dyDescent="0.2">
      <c r="A424" s="129">
        <v>420</v>
      </c>
      <c r="B424" s="34">
        <v>43230</v>
      </c>
      <c r="C424" s="14" t="s">
        <v>535</v>
      </c>
      <c r="D424" s="17">
        <v>5.4</v>
      </c>
      <c r="E424" s="14">
        <v>4.0000000000000002E-4</v>
      </c>
      <c r="F424" s="14">
        <v>2E-3</v>
      </c>
      <c r="G424" s="100" t="s">
        <v>38</v>
      </c>
      <c r="H424" s="202" t="s">
        <v>354</v>
      </c>
      <c r="I424" s="218"/>
      <c r="J424" s="218"/>
    </row>
    <row r="425" spans="1:10" s="15" customFormat="1" x14ac:dyDescent="0.2">
      <c r="A425" s="129">
        <v>421</v>
      </c>
      <c r="B425" s="34">
        <v>43230</v>
      </c>
      <c r="C425" s="14" t="s">
        <v>536</v>
      </c>
      <c r="D425" s="17">
        <v>3.3</v>
      </c>
      <c r="E425" s="14">
        <v>2.9999999999999997E-4</v>
      </c>
      <c r="F425" s="14">
        <v>2E-3</v>
      </c>
      <c r="G425" s="100" t="s">
        <v>53</v>
      </c>
      <c r="H425" s="202" t="s">
        <v>354</v>
      </c>
      <c r="I425" s="218"/>
      <c r="J425" s="218"/>
    </row>
    <row r="426" spans="1:10" s="15" customFormat="1" x14ac:dyDescent="0.2">
      <c r="A426" s="129">
        <v>422</v>
      </c>
      <c r="B426" s="34">
        <v>43229</v>
      </c>
      <c r="C426" s="14" t="s">
        <v>537</v>
      </c>
      <c r="D426" s="17">
        <v>5.2</v>
      </c>
      <c r="E426" s="14">
        <v>4.0000000000000002E-4</v>
      </c>
      <c r="F426" s="14">
        <v>2E-3</v>
      </c>
      <c r="G426" s="100" t="s">
        <v>38</v>
      </c>
      <c r="H426" s="202" t="s">
        <v>354</v>
      </c>
      <c r="I426" s="218"/>
      <c r="J426" s="218"/>
    </row>
    <row r="427" spans="1:10" s="15" customFormat="1" x14ac:dyDescent="0.2">
      <c r="A427" s="129">
        <v>423</v>
      </c>
      <c r="B427" s="34">
        <v>43229</v>
      </c>
      <c r="C427" s="14" t="s">
        <v>538</v>
      </c>
      <c r="D427" s="17">
        <v>5.3</v>
      </c>
      <c r="E427" s="14">
        <v>1.1999999999999999E-3</v>
      </c>
      <c r="F427" s="14">
        <v>2E-3</v>
      </c>
      <c r="G427" s="100" t="s">
        <v>38</v>
      </c>
      <c r="H427" s="202" t="s">
        <v>354</v>
      </c>
      <c r="I427" s="218"/>
      <c r="J427" s="218"/>
    </row>
    <row r="428" spans="1:10" s="15" customFormat="1" x14ac:dyDescent="0.2">
      <c r="A428" s="129">
        <v>424</v>
      </c>
      <c r="B428" s="34">
        <v>43229</v>
      </c>
      <c r="C428" s="14" t="s">
        <v>539</v>
      </c>
      <c r="D428" s="17">
        <v>3.2</v>
      </c>
      <c r="E428" s="14">
        <v>5.9999999999999995E-4</v>
      </c>
      <c r="F428" s="14">
        <v>2E-3</v>
      </c>
      <c r="G428" s="100" t="s">
        <v>53</v>
      </c>
      <c r="H428" s="202" t="s">
        <v>354</v>
      </c>
      <c r="I428" s="218"/>
      <c r="J428" s="218"/>
    </row>
    <row r="429" spans="1:10" s="15" customFormat="1" x14ac:dyDescent="0.2">
      <c r="A429" s="129">
        <v>425</v>
      </c>
      <c r="B429" s="34">
        <v>43230</v>
      </c>
      <c r="C429" s="14" t="s">
        <v>540</v>
      </c>
      <c r="D429" s="17">
        <v>2.4</v>
      </c>
      <c r="E429" s="14">
        <v>6.9999999999999999E-4</v>
      </c>
      <c r="F429" s="14">
        <v>2E-3</v>
      </c>
      <c r="G429" s="100" t="s">
        <v>53</v>
      </c>
      <c r="H429" s="202" t="s">
        <v>354</v>
      </c>
      <c r="I429" s="218"/>
      <c r="J429" s="218"/>
    </row>
    <row r="430" spans="1:10" s="15" customFormat="1" x14ac:dyDescent="0.2">
      <c r="A430" s="129">
        <v>426</v>
      </c>
      <c r="B430" s="34">
        <v>43230</v>
      </c>
      <c r="C430" s="14" t="s">
        <v>542</v>
      </c>
      <c r="D430" s="17">
        <v>2.2999999999999998</v>
      </c>
      <c r="E430" s="14">
        <v>6.9999999999999999E-4</v>
      </c>
      <c r="F430" s="14">
        <v>2E-3</v>
      </c>
      <c r="G430" s="100" t="s">
        <v>53</v>
      </c>
      <c r="H430" s="202" t="s">
        <v>354</v>
      </c>
      <c r="I430" s="218"/>
      <c r="J430" s="218"/>
    </row>
    <row r="431" spans="1:10" s="15" customFormat="1" x14ac:dyDescent="0.2">
      <c r="A431" s="129">
        <v>427</v>
      </c>
      <c r="B431" s="34">
        <v>43230</v>
      </c>
      <c r="C431" s="14" t="s">
        <v>541</v>
      </c>
      <c r="D431" s="17">
        <v>1.4</v>
      </c>
      <c r="E431" s="14">
        <v>1.1999999999999999E-3</v>
      </c>
      <c r="F431" s="14">
        <v>2E-3</v>
      </c>
      <c r="G431" s="100" t="s">
        <v>38</v>
      </c>
      <c r="H431" s="202" t="s">
        <v>354</v>
      </c>
      <c r="I431" s="218"/>
      <c r="J431" s="218"/>
    </row>
    <row r="432" spans="1:10" s="15" customFormat="1" x14ac:dyDescent="0.2">
      <c r="A432" s="129">
        <v>428</v>
      </c>
      <c r="B432" s="34">
        <v>43230</v>
      </c>
      <c r="C432" s="14" t="s">
        <v>543</v>
      </c>
      <c r="D432" s="17">
        <v>1.3</v>
      </c>
      <c r="E432" s="14">
        <v>1.8E-3</v>
      </c>
      <c r="F432" s="14">
        <v>2E-3</v>
      </c>
      <c r="G432" s="100" t="s">
        <v>38</v>
      </c>
      <c r="H432" s="202" t="s">
        <v>354</v>
      </c>
      <c r="I432" s="218"/>
      <c r="J432" s="218"/>
    </row>
    <row r="433" spans="1:10" s="15" customFormat="1" x14ac:dyDescent="0.2">
      <c r="A433" s="129">
        <v>429</v>
      </c>
      <c r="B433" s="36">
        <v>43230</v>
      </c>
      <c r="C433" s="14" t="s">
        <v>544</v>
      </c>
      <c r="D433" s="17">
        <v>3.1</v>
      </c>
      <c r="E433" s="14">
        <v>5.9999999999999995E-4</v>
      </c>
      <c r="F433" s="28">
        <v>2E-3</v>
      </c>
      <c r="G433" s="100" t="s">
        <v>53</v>
      </c>
      <c r="H433" s="201" t="s">
        <v>354</v>
      </c>
      <c r="I433" s="218"/>
      <c r="J433" s="218"/>
    </row>
    <row r="434" spans="1:10" s="15" customFormat="1" x14ac:dyDescent="0.2">
      <c r="A434" s="129">
        <v>430</v>
      </c>
      <c r="B434" s="34">
        <v>43230</v>
      </c>
      <c r="C434" s="14" t="s">
        <v>545</v>
      </c>
      <c r="D434" s="14">
        <v>5.2</v>
      </c>
      <c r="E434" s="14">
        <v>8.9999999999999998E-4</v>
      </c>
      <c r="F434" s="14">
        <v>2E-3</v>
      </c>
      <c r="G434" s="100" t="s">
        <v>53</v>
      </c>
      <c r="H434" s="201" t="s">
        <v>354</v>
      </c>
      <c r="I434" s="218"/>
      <c r="J434" s="218"/>
    </row>
    <row r="435" spans="1:10" s="15" customFormat="1" x14ac:dyDescent="0.2">
      <c r="A435" s="129">
        <v>431</v>
      </c>
      <c r="B435" s="34">
        <v>43230</v>
      </c>
      <c r="C435" s="14" t="s">
        <v>546</v>
      </c>
      <c r="D435" s="14">
        <v>1.1000000000000001</v>
      </c>
      <c r="E435" s="14">
        <v>1E-4</v>
      </c>
      <c r="F435" s="14">
        <v>2E-3</v>
      </c>
      <c r="G435" s="100" t="s">
        <v>53</v>
      </c>
      <c r="H435" s="201" t="s">
        <v>354</v>
      </c>
      <c r="I435" s="218"/>
      <c r="J435" s="218"/>
    </row>
    <row r="436" spans="1:10" s="15" customFormat="1" x14ac:dyDescent="0.2">
      <c r="A436" s="129">
        <v>432</v>
      </c>
      <c r="B436" s="34">
        <v>43230</v>
      </c>
      <c r="C436" s="14" t="s">
        <v>547</v>
      </c>
      <c r="D436" s="17">
        <v>4.4000000000000004</v>
      </c>
      <c r="E436" s="14">
        <v>1.1999999999999999E-3</v>
      </c>
      <c r="F436" s="14">
        <v>2E-3</v>
      </c>
      <c r="G436" s="100" t="s">
        <v>38</v>
      </c>
      <c r="H436" s="201" t="s">
        <v>354</v>
      </c>
      <c r="I436" s="218"/>
      <c r="J436" s="218"/>
    </row>
    <row r="437" spans="1:10" s="15" customFormat="1" x14ac:dyDescent="0.2">
      <c r="A437" s="129">
        <v>433</v>
      </c>
      <c r="B437" s="34">
        <v>43230</v>
      </c>
      <c r="C437" s="14" t="s">
        <v>548</v>
      </c>
      <c r="D437" s="17">
        <v>5.3</v>
      </c>
      <c r="E437" s="14">
        <v>8.0000000000000004E-4</v>
      </c>
      <c r="F437" s="14">
        <v>2E-3</v>
      </c>
      <c r="G437" s="100" t="s">
        <v>53</v>
      </c>
      <c r="H437" s="201" t="s">
        <v>354</v>
      </c>
      <c r="I437" s="218"/>
      <c r="J437" s="218"/>
    </row>
    <row r="438" spans="1:10" s="15" customFormat="1" x14ac:dyDescent="0.2">
      <c r="A438" s="129">
        <v>434</v>
      </c>
      <c r="B438" s="34">
        <v>43230</v>
      </c>
      <c r="C438" s="14" t="s">
        <v>549</v>
      </c>
      <c r="D438" s="17">
        <v>2.2999999999999998</v>
      </c>
      <c r="E438" s="14">
        <v>1.6999999999999999E-3</v>
      </c>
      <c r="F438" s="14">
        <v>2E-3</v>
      </c>
      <c r="G438" s="100" t="s">
        <v>38</v>
      </c>
      <c r="H438" s="201" t="s">
        <v>354</v>
      </c>
      <c r="I438" s="218"/>
      <c r="J438" s="218"/>
    </row>
    <row r="439" spans="1:10" s="15" customFormat="1" x14ac:dyDescent="0.2">
      <c r="A439" s="129">
        <v>435</v>
      </c>
      <c r="B439" s="34">
        <v>43230</v>
      </c>
      <c r="C439" s="14" t="s">
        <v>550</v>
      </c>
      <c r="D439" s="17">
        <v>2.4</v>
      </c>
      <c r="E439" s="14">
        <v>1.4E-3</v>
      </c>
      <c r="F439" s="14">
        <v>2E-3</v>
      </c>
      <c r="G439" s="100" t="s">
        <v>38</v>
      </c>
      <c r="H439" s="201" t="s">
        <v>354</v>
      </c>
      <c r="I439" s="218"/>
      <c r="J439" s="218"/>
    </row>
    <row r="440" spans="1:10" s="15" customFormat="1" x14ac:dyDescent="0.2">
      <c r="A440" s="129">
        <v>436</v>
      </c>
      <c r="B440" s="34">
        <v>43230</v>
      </c>
      <c r="C440" s="14" t="s">
        <v>551</v>
      </c>
      <c r="D440" s="17">
        <v>3.1</v>
      </c>
      <c r="E440" s="14">
        <v>1.9E-3</v>
      </c>
      <c r="F440" s="14">
        <v>2E-3</v>
      </c>
      <c r="G440" s="100" t="s">
        <v>38</v>
      </c>
      <c r="H440" s="201" t="s">
        <v>354</v>
      </c>
      <c r="I440" s="218"/>
      <c r="J440" s="218"/>
    </row>
    <row r="441" spans="1:10" s="15" customFormat="1" x14ac:dyDescent="0.2">
      <c r="A441" s="129">
        <v>437</v>
      </c>
      <c r="B441" s="36">
        <v>43231</v>
      </c>
      <c r="C441" s="100" t="s">
        <v>552</v>
      </c>
      <c r="D441" s="17">
        <v>3.3</v>
      </c>
      <c r="E441" s="14">
        <v>1.5E-3</v>
      </c>
      <c r="F441" s="14">
        <v>2E-3</v>
      </c>
      <c r="G441" s="100" t="s">
        <v>53</v>
      </c>
      <c r="H441" s="202" t="s">
        <v>354</v>
      </c>
      <c r="I441" s="218"/>
      <c r="J441" s="218"/>
    </row>
    <row r="442" spans="1:10" s="15" customFormat="1" x14ac:dyDescent="0.2">
      <c r="A442" s="129">
        <v>438</v>
      </c>
      <c r="B442" s="36">
        <v>43231</v>
      </c>
      <c r="C442" s="100" t="s">
        <v>553</v>
      </c>
      <c r="D442" s="17">
        <v>2.1</v>
      </c>
      <c r="E442" s="14">
        <v>1.1999999999999999E-3</v>
      </c>
      <c r="F442" s="14">
        <v>2E-3</v>
      </c>
      <c r="G442" s="100" t="s">
        <v>53</v>
      </c>
      <c r="H442" s="202" t="s">
        <v>354</v>
      </c>
      <c r="I442" s="218"/>
      <c r="J442" s="218"/>
    </row>
    <row r="443" spans="1:10" s="15" customFormat="1" x14ac:dyDescent="0.2">
      <c r="A443" s="129">
        <v>439</v>
      </c>
      <c r="B443" s="36">
        <v>43231</v>
      </c>
      <c r="C443" s="100" t="s">
        <v>554</v>
      </c>
      <c r="D443" s="17">
        <v>4.0999999999999996</v>
      </c>
      <c r="E443" s="14" t="s">
        <v>45</v>
      </c>
      <c r="F443" s="14">
        <v>2E-3</v>
      </c>
      <c r="G443" s="100" t="s">
        <v>53</v>
      </c>
      <c r="H443" s="202" t="s">
        <v>354</v>
      </c>
      <c r="I443" s="218"/>
      <c r="J443" s="218"/>
    </row>
    <row r="444" spans="1:10" s="15" customFormat="1" x14ac:dyDescent="0.2">
      <c r="A444" s="129">
        <v>440</v>
      </c>
      <c r="B444" s="36">
        <v>43231</v>
      </c>
      <c r="C444" s="100" t="s">
        <v>555</v>
      </c>
      <c r="D444" s="17">
        <v>4.2</v>
      </c>
      <c r="E444" s="14">
        <v>1.4E-3</v>
      </c>
      <c r="F444" s="14">
        <v>2E-3</v>
      </c>
      <c r="G444" s="100" t="s">
        <v>53</v>
      </c>
      <c r="H444" s="202" t="s">
        <v>354</v>
      </c>
      <c r="I444" s="218"/>
      <c r="J444" s="218"/>
    </row>
    <row r="445" spans="1:10" s="15" customFormat="1" x14ac:dyDescent="0.2">
      <c r="A445" s="129">
        <v>441</v>
      </c>
      <c r="B445" s="36">
        <v>43231</v>
      </c>
      <c r="C445" s="100" t="s">
        <v>556</v>
      </c>
      <c r="D445" s="17">
        <v>5.0999999999999996</v>
      </c>
      <c r="E445" s="18">
        <v>1E-3</v>
      </c>
      <c r="F445" s="14">
        <v>2E-3</v>
      </c>
      <c r="G445" s="100" t="s">
        <v>53</v>
      </c>
      <c r="H445" s="202" t="s">
        <v>354</v>
      </c>
      <c r="I445" s="218"/>
      <c r="J445" s="218"/>
    </row>
    <row r="446" spans="1:10" s="15" customFormat="1" x14ac:dyDescent="0.2">
      <c r="A446" s="129">
        <v>442</v>
      </c>
      <c r="B446" s="36">
        <v>43231</v>
      </c>
      <c r="C446" s="100" t="s">
        <v>557</v>
      </c>
      <c r="D446" s="17">
        <v>1.2</v>
      </c>
      <c r="E446" s="14">
        <v>4.0000000000000002E-4</v>
      </c>
      <c r="F446" s="14">
        <v>2E-3</v>
      </c>
      <c r="G446" s="100" t="s">
        <v>53</v>
      </c>
      <c r="H446" s="202" t="s">
        <v>354</v>
      </c>
      <c r="I446" s="218"/>
      <c r="J446" s="218"/>
    </row>
    <row r="447" spans="1:10" s="15" customFormat="1" x14ac:dyDescent="0.2">
      <c r="A447" s="129">
        <v>443</v>
      </c>
      <c r="B447" s="36">
        <v>43230</v>
      </c>
      <c r="C447" s="100" t="s">
        <v>558</v>
      </c>
      <c r="D447" s="17">
        <v>3.2</v>
      </c>
      <c r="E447" s="14">
        <v>2.9999999999999997E-4</v>
      </c>
      <c r="F447" s="14">
        <v>2E-3</v>
      </c>
      <c r="G447" s="100" t="s">
        <v>38</v>
      </c>
      <c r="H447" s="202" t="s">
        <v>354</v>
      </c>
      <c r="I447" s="218"/>
      <c r="J447" s="218"/>
    </row>
    <row r="448" spans="1:10" s="15" customFormat="1" x14ac:dyDescent="0.2">
      <c r="A448" s="129">
        <v>444</v>
      </c>
      <c r="B448" s="36">
        <v>43231</v>
      </c>
      <c r="C448" s="100" t="s">
        <v>559</v>
      </c>
      <c r="D448" s="17">
        <v>1.4</v>
      </c>
      <c r="E448" s="14">
        <v>1E-4</v>
      </c>
      <c r="F448" s="14">
        <v>2E-3</v>
      </c>
      <c r="G448" s="100" t="s">
        <v>38</v>
      </c>
      <c r="H448" s="202" t="s">
        <v>354</v>
      </c>
      <c r="I448" s="218"/>
      <c r="J448" s="218"/>
    </row>
    <row r="449" spans="1:10" s="15" customFormat="1" x14ac:dyDescent="0.2">
      <c r="A449" s="129">
        <v>445</v>
      </c>
      <c r="B449" s="36">
        <v>43231</v>
      </c>
      <c r="C449" s="100" t="s">
        <v>560</v>
      </c>
      <c r="D449" s="17">
        <v>1.3</v>
      </c>
      <c r="E449" s="14">
        <v>1.9E-3</v>
      </c>
      <c r="F449" s="14">
        <v>2E-3</v>
      </c>
      <c r="G449" s="100" t="s">
        <v>53</v>
      </c>
      <c r="H449" s="202" t="s">
        <v>354</v>
      </c>
      <c r="I449" s="218"/>
      <c r="J449" s="218"/>
    </row>
    <row r="450" spans="1:10" s="15" customFormat="1" x14ac:dyDescent="0.2">
      <c r="A450" s="129">
        <v>446</v>
      </c>
      <c r="B450" s="36">
        <v>43231</v>
      </c>
      <c r="C450" s="100" t="s">
        <v>561</v>
      </c>
      <c r="D450" s="17">
        <v>1.1000000000000001</v>
      </c>
      <c r="E450" s="14">
        <v>5.9999999999999995E-4</v>
      </c>
      <c r="F450" s="14">
        <v>2E-3</v>
      </c>
      <c r="G450" s="100" t="s">
        <v>38</v>
      </c>
      <c r="H450" s="202" t="s">
        <v>354</v>
      </c>
      <c r="I450" s="218"/>
      <c r="J450" s="218"/>
    </row>
    <row r="451" spans="1:10" s="15" customFormat="1" x14ac:dyDescent="0.2">
      <c r="A451" s="129">
        <v>447</v>
      </c>
      <c r="B451" s="36">
        <v>43231</v>
      </c>
      <c r="C451" s="100" t="s">
        <v>562</v>
      </c>
      <c r="D451" s="17">
        <v>2.4</v>
      </c>
      <c r="E451" s="14">
        <v>4.0000000000000002E-4</v>
      </c>
      <c r="F451" s="14">
        <v>2E-3</v>
      </c>
      <c r="G451" s="100" t="s">
        <v>38</v>
      </c>
      <c r="H451" s="202" t="s">
        <v>354</v>
      </c>
      <c r="I451" s="218"/>
      <c r="J451" s="218"/>
    </row>
    <row r="452" spans="1:10" s="15" customFormat="1" x14ac:dyDescent="0.2">
      <c r="A452" s="129">
        <v>448</v>
      </c>
      <c r="B452" s="36">
        <v>43231</v>
      </c>
      <c r="C452" s="100" t="s">
        <v>563</v>
      </c>
      <c r="D452" s="17">
        <v>5.3</v>
      </c>
      <c r="E452" s="14">
        <v>6.9999999999999999E-4</v>
      </c>
      <c r="F452" s="14">
        <v>2E-3</v>
      </c>
      <c r="G452" s="100" t="s">
        <v>38</v>
      </c>
      <c r="H452" s="202" t="s">
        <v>354</v>
      </c>
      <c r="I452" s="218"/>
      <c r="J452" s="218"/>
    </row>
    <row r="453" spans="1:10" s="15" customFormat="1" x14ac:dyDescent="0.2">
      <c r="A453" s="129">
        <v>449</v>
      </c>
      <c r="B453" s="36">
        <v>43231</v>
      </c>
      <c r="C453" s="100" t="s">
        <v>564</v>
      </c>
      <c r="D453" s="17">
        <v>3.2</v>
      </c>
      <c r="E453" s="14">
        <v>1.2999999999999999E-3</v>
      </c>
      <c r="F453" s="14">
        <v>2E-3</v>
      </c>
      <c r="G453" s="100" t="s">
        <v>53</v>
      </c>
      <c r="H453" s="202" t="s">
        <v>354</v>
      </c>
      <c r="I453" s="218"/>
      <c r="J453" s="218"/>
    </row>
    <row r="454" spans="1:10" s="15" customFormat="1" x14ac:dyDescent="0.2">
      <c r="A454" s="129">
        <v>450</v>
      </c>
      <c r="B454" s="36">
        <v>43231</v>
      </c>
      <c r="C454" s="100" t="s">
        <v>565</v>
      </c>
      <c r="D454" s="17">
        <v>4.2</v>
      </c>
      <c r="E454" s="14">
        <v>1.6999999999999999E-3</v>
      </c>
      <c r="F454" s="14">
        <v>2E-3</v>
      </c>
      <c r="G454" s="100" t="s">
        <v>38</v>
      </c>
      <c r="H454" s="202" t="s">
        <v>354</v>
      </c>
      <c r="I454" s="218"/>
      <c r="J454" s="218"/>
    </row>
    <row r="455" spans="1:10" s="15" customFormat="1" x14ac:dyDescent="0.2">
      <c r="A455" s="129">
        <v>451</v>
      </c>
      <c r="B455" s="36">
        <v>43232</v>
      </c>
      <c r="C455" s="100" t="s">
        <v>566</v>
      </c>
      <c r="D455" s="17">
        <v>1.4</v>
      </c>
      <c r="E455" s="18">
        <v>1E-3</v>
      </c>
      <c r="F455" s="14">
        <v>2E-3</v>
      </c>
      <c r="G455" s="100" t="s">
        <v>53</v>
      </c>
      <c r="H455" s="202" t="s">
        <v>354</v>
      </c>
      <c r="I455" s="218"/>
      <c r="J455" s="218"/>
    </row>
    <row r="456" spans="1:10" s="15" customFormat="1" x14ac:dyDescent="0.2">
      <c r="A456" s="129">
        <v>452</v>
      </c>
      <c r="B456" s="36">
        <v>43231</v>
      </c>
      <c r="C456" s="100" t="s">
        <v>567</v>
      </c>
      <c r="D456" s="17">
        <v>1.3</v>
      </c>
      <c r="E456" s="14">
        <v>1.5E-3</v>
      </c>
      <c r="F456" s="14">
        <v>2E-3</v>
      </c>
      <c r="G456" s="100" t="s">
        <v>38</v>
      </c>
      <c r="H456" s="202" t="s">
        <v>354</v>
      </c>
      <c r="I456" s="218"/>
      <c r="J456" s="218"/>
    </row>
    <row r="457" spans="1:10" s="15" customFormat="1" x14ac:dyDescent="0.2">
      <c r="A457" s="129">
        <v>453</v>
      </c>
      <c r="B457" s="36">
        <v>43232</v>
      </c>
      <c r="C457" s="100" t="s">
        <v>568</v>
      </c>
      <c r="D457" s="17">
        <v>3.3</v>
      </c>
      <c r="E457" s="14">
        <v>1.4E-3</v>
      </c>
      <c r="F457" s="14">
        <v>2E-3</v>
      </c>
      <c r="G457" s="100" t="s">
        <v>53</v>
      </c>
      <c r="H457" s="202" t="s">
        <v>354</v>
      </c>
      <c r="I457" s="218"/>
      <c r="J457" s="218"/>
    </row>
    <row r="458" spans="1:10" s="15" customFormat="1" x14ac:dyDescent="0.2">
      <c r="A458" s="129">
        <v>454</v>
      </c>
      <c r="B458" s="34">
        <v>43232</v>
      </c>
      <c r="C458" s="100" t="s">
        <v>569</v>
      </c>
      <c r="D458" s="17">
        <v>4.3</v>
      </c>
      <c r="E458" s="14">
        <v>1.1000000000000001E-3</v>
      </c>
      <c r="F458" s="14">
        <v>2E-3</v>
      </c>
      <c r="G458" s="100" t="s">
        <v>53</v>
      </c>
      <c r="H458" s="201" t="s">
        <v>354</v>
      </c>
      <c r="I458" s="218"/>
      <c r="J458" s="218"/>
    </row>
    <row r="459" spans="1:10" s="15" customFormat="1" x14ac:dyDescent="0.2">
      <c r="A459" s="129">
        <v>455</v>
      </c>
      <c r="B459" s="34">
        <v>43232</v>
      </c>
      <c r="C459" s="100" t="s">
        <v>570</v>
      </c>
      <c r="D459" s="17">
        <v>3.1</v>
      </c>
      <c r="E459" s="14">
        <v>1.9E-3</v>
      </c>
      <c r="F459" s="14">
        <v>2E-3</v>
      </c>
      <c r="G459" s="100" t="s">
        <v>53</v>
      </c>
      <c r="H459" s="201" t="s">
        <v>354</v>
      </c>
      <c r="I459" s="218"/>
      <c r="J459" s="218"/>
    </row>
    <row r="460" spans="1:10" s="15" customFormat="1" x14ac:dyDescent="0.2">
      <c r="A460" s="129">
        <v>456</v>
      </c>
      <c r="B460" s="34">
        <v>43232</v>
      </c>
      <c r="C460" s="100" t="s">
        <v>571</v>
      </c>
      <c r="D460" s="17">
        <v>2.4</v>
      </c>
      <c r="E460" s="14">
        <v>4.0000000000000002E-4</v>
      </c>
      <c r="F460" s="14">
        <v>2E-3</v>
      </c>
      <c r="G460" s="100" t="s">
        <v>38</v>
      </c>
      <c r="H460" s="201" t="s">
        <v>354</v>
      </c>
      <c r="I460" s="218"/>
      <c r="J460" s="218"/>
    </row>
    <row r="461" spans="1:10" s="15" customFormat="1" x14ac:dyDescent="0.2">
      <c r="A461" s="129">
        <v>457</v>
      </c>
      <c r="B461" s="34">
        <v>43232</v>
      </c>
      <c r="C461" s="100" t="s">
        <v>572</v>
      </c>
      <c r="D461" s="17">
        <v>1.1000000000000001</v>
      </c>
      <c r="E461" s="14">
        <v>1.1000000000000001E-3</v>
      </c>
      <c r="F461" s="14">
        <v>2E-3</v>
      </c>
      <c r="G461" s="100" t="s">
        <v>53</v>
      </c>
      <c r="H461" s="201" t="s">
        <v>354</v>
      </c>
      <c r="I461" s="218"/>
      <c r="J461" s="218"/>
    </row>
    <row r="462" spans="1:10" s="15" customFormat="1" x14ac:dyDescent="0.2">
      <c r="A462" s="129">
        <v>458</v>
      </c>
      <c r="B462" s="34">
        <v>43232</v>
      </c>
      <c r="C462" s="100" t="s">
        <v>573</v>
      </c>
      <c r="D462" s="17">
        <v>4.2</v>
      </c>
      <c r="E462" s="14">
        <v>1.1999999999999999E-3</v>
      </c>
      <c r="F462" s="14">
        <v>2E-3</v>
      </c>
      <c r="G462" s="100" t="s">
        <v>53</v>
      </c>
      <c r="H462" s="201" t="s">
        <v>354</v>
      </c>
      <c r="I462" s="218"/>
      <c r="J462" s="218"/>
    </row>
    <row r="463" spans="1:10" s="15" customFormat="1" x14ac:dyDescent="0.2">
      <c r="A463" s="129">
        <v>459</v>
      </c>
      <c r="B463" s="105">
        <v>43234</v>
      </c>
      <c r="C463" s="100" t="s">
        <v>588</v>
      </c>
      <c r="D463" s="17">
        <v>2.4</v>
      </c>
      <c r="E463" s="14">
        <v>1.1000000000000001E-3</v>
      </c>
      <c r="F463" s="14">
        <v>2E-3</v>
      </c>
      <c r="G463" s="100" t="s">
        <v>53</v>
      </c>
      <c r="H463" s="201" t="s">
        <v>354</v>
      </c>
      <c r="I463" s="218"/>
      <c r="J463" s="218"/>
    </row>
    <row r="464" spans="1:10" s="15" customFormat="1" x14ac:dyDescent="0.2">
      <c r="A464" s="129">
        <v>460</v>
      </c>
      <c r="B464" s="105">
        <v>43232</v>
      </c>
      <c r="C464" s="100" t="s">
        <v>574</v>
      </c>
      <c r="D464" s="17">
        <v>3.2</v>
      </c>
      <c r="E464" s="14">
        <v>1.1999999999999999E-3</v>
      </c>
      <c r="F464" s="14">
        <v>2E-3</v>
      </c>
      <c r="G464" s="100" t="s">
        <v>53</v>
      </c>
      <c r="H464" s="201" t="s">
        <v>354</v>
      </c>
      <c r="I464" s="218"/>
      <c r="J464" s="218"/>
    </row>
    <row r="465" spans="1:10" s="15" customFormat="1" x14ac:dyDescent="0.2">
      <c r="A465" s="129">
        <v>461</v>
      </c>
      <c r="B465" s="105">
        <v>43234</v>
      </c>
      <c r="C465" s="100" t="s">
        <v>589</v>
      </c>
      <c r="D465" s="17">
        <v>2.1</v>
      </c>
      <c r="E465" s="14">
        <v>8.9999999999999998E-4</v>
      </c>
      <c r="F465" s="14">
        <v>2E-3</v>
      </c>
      <c r="G465" s="100" t="s">
        <v>53</v>
      </c>
      <c r="H465" s="201" t="s">
        <v>354</v>
      </c>
      <c r="I465" s="218"/>
      <c r="J465" s="218"/>
    </row>
    <row r="466" spans="1:10" s="15" customFormat="1" x14ac:dyDescent="0.2">
      <c r="A466" s="129">
        <v>462</v>
      </c>
      <c r="B466" s="105">
        <v>43232</v>
      </c>
      <c r="C466" s="100" t="s">
        <v>575</v>
      </c>
      <c r="D466" s="17">
        <v>4.0999999999999996</v>
      </c>
      <c r="E466" s="14">
        <v>1.6000000000000001E-3</v>
      </c>
      <c r="F466" s="14">
        <v>2E-3</v>
      </c>
      <c r="G466" s="100" t="s">
        <v>38</v>
      </c>
      <c r="H466" s="201" t="s">
        <v>354</v>
      </c>
      <c r="I466" s="218"/>
      <c r="J466" s="218"/>
    </row>
    <row r="467" spans="1:10" s="15" customFormat="1" x14ac:dyDescent="0.2">
      <c r="A467" s="129">
        <v>463</v>
      </c>
      <c r="B467" s="105">
        <v>43232</v>
      </c>
      <c r="C467" s="100" t="s">
        <v>590</v>
      </c>
      <c r="D467" s="17">
        <v>5.0999999999999996</v>
      </c>
      <c r="E467" s="14">
        <v>8.0000000000000004E-4</v>
      </c>
      <c r="F467" s="14">
        <v>2E-3</v>
      </c>
      <c r="G467" s="100" t="s">
        <v>38</v>
      </c>
      <c r="H467" s="201" t="s">
        <v>354</v>
      </c>
      <c r="I467" s="218"/>
      <c r="J467" s="218"/>
    </row>
    <row r="468" spans="1:10" s="15" customFormat="1" x14ac:dyDescent="0.2">
      <c r="A468" s="129">
        <v>464</v>
      </c>
      <c r="B468" s="105">
        <v>43232</v>
      </c>
      <c r="C468" s="100" t="s">
        <v>576</v>
      </c>
      <c r="D468" s="17">
        <v>1.2</v>
      </c>
      <c r="E468" s="14">
        <v>5.0000000000000001E-4</v>
      </c>
      <c r="F468" s="14">
        <v>2E-3</v>
      </c>
      <c r="G468" s="100" t="s">
        <v>38</v>
      </c>
      <c r="H468" s="201" t="s">
        <v>354</v>
      </c>
      <c r="I468" s="218"/>
      <c r="J468" s="218"/>
    </row>
    <row r="469" spans="1:10" s="15" customFormat="1" x14ac:dyDescent="0.2">
      <c r="A469" s="129">
        <v>465</v>
      </c>
      <c r="B469" s="105">
        <v>43234</v>
      </c>
      <c r="C469" s="100" t="s">
        <v>591</v>
      </c>
      <c r="D469" s="17">
        <v>5.3</v>
      </c>
      <c r="E469" s="14">
        <v>6.9999999999999999E-4</v>
      </c>
      <c r="F469" s="14">
        <v>2E-3</v>
      </c>
      <c r="G469" s="100" t="s">
        <v>53</v>
      </c>
      <c r="H469" s="201" t="s">
        <v>354</v>
      </c>
      <c r="I469" s="218"/>
      <c r="J469" s="218"/>
    </row>
    <row r="470" spans="1:10" s="15" customFormat="1" x14ac:dyDescent="0.2">
      <c r="A470" s="129">
        <v>466</v>
      </c>
      <c r="B470" s="105">
        <v>43234</v>
      </c>
      <c r="C470" s="100" t="s">
        <v>592</v>
      </c>
      <c r="D470" s="17">
        <v>1.3</v>
      </c>
      <c r="E470" s="14">
        <v>5.0000000000000001E-4</v>
      </c>
      <c r="F470" s="14">
        <v>2E-3</v>
      </c>
      <c r="G470" s="100" t="s">
        <v>53</v>
      </c>
      <c r="H470" s="201" t="s">
        <v>354</v>
      </c>
      <c r="I470" s="218"/>
      <c r="J470" s="218"/>
    </row>
    <row r="471" spans="1:10" s="15" customFormat="1" x14ac:dyDescent="0.2">
      <c r="A471" s="129">
        <v>467</v>
      </c>
      <c r="B471" s="105">
        <v>43234</v>
      </c>
      <c r="C471" s="100" t="s">
        <v>593</v>
      </c>
      <c r="D471" s="17">
        <v>3.3</v>
      </c>
      <c r="E471" s="14">
        <v>6.9999999999999999E-4</v>
      </c>
      <c r="F471" s="14">
        <v>2E-3</v>
      </c>
      <c r="G471" s="100" t="s">
        <v>53</v>
      </c>
      <c r="H471" s="201" t="s">
        <v>354</v>
      </c>
      <c r="I471" s="218"/>
      <c r="J471" s="218"/>
    </row>
    <row r="472" spans="1:10" s="15" customFormat="1" x14ac:dyDescent="0.2">
      <c r="A472" s="129">
        <v>468</v>
      </c>
      <c r="B472" s="105">
        <v>43234</v>
      </c>
      <c r="C472" s="100" t="s">
        <v>594</v>
      </c>
      <c r="D472" s="17">
        <v>5.0999999999999996</v>
      </c>
      <c r="E472" s="14">
        <v>1.9E-3</v>
      </c>
      <c r="F472" s="14">
        <v>2E-3</v>
      </c>
      <c r="G472" s="100" t="s">
        <v>38</v>
      </c>
      <c r="H472" s="201" t="s">
        <v>354</v>
      </c>
      <c r="I472" s="218"/>
      <c r="J472" s="218"/>
    </row>
    <row r="473" spans="1:10" s="15" customFormat="1" x14ac:dyDescent="0.2">
      <c r="A473" s="129">
        <v>469</v>
      </c>
      <c r="B473" s="105">
        <v>43234</v>
      </c>
      <c r="C473" s="100" t="s">
        <v>596</v>
      </c>
      <c r="D473" s="17">
        <v>3.1</v>
      </c>
      <c r="E473" s="14">
        <v>1.1000000000000001E-3</v>
      </c>
      <c r="F473" s="14">
        <v>2E-3</v>
      </c>
      <c r="G473" s="100" t="s">
        <v>38</v>
      </c>
      <c r="H473" s="201" t="s">
        <v>354</v>
      </c>
      <c r="I473" s="218"/>
      <c r="J473" s="218"/>
    </row>
    <row r="474" spans="1:10" s="15" customFormat="1" x14ac:dyDescent="0.2">
      <c r="A474" s="129">
        <v>470</v>
      </c>
      <c r="B474" s="105">
        <v>43232</v>
      </c>
      <c r="C474" s="100" t="s">
        <v>577</v>
      </c>
      <c r="D474" s="17">
        <v>1.4</v>
      </c>
      <c r="E474" s="14">
        <v>4.0000000000000002E-4</v>
      </c>
      <c r="F474" s="14">
        <v>2E-3</v>
      </c>
      <c r="G474" s="100" t="s">
        <v>38</v>
      </c>
      <c r="H474" s="201" t="s">
        <v>354</v>
      </c>
      <c r="I474" s="218"/>
      <c r="J474" s="218"/>
    </row>
    <row r="475" spans="1:10" s="15" customFormat="1" x14ac:dyDescent="0.2">
      <c r="A475" s="129">
        <v>471</v>
      </c>
      <c r="B475" s="105">
        <v>43234</v>
      </c>
      <c r="C475" s="100" t="s">
        <v>597</v>
      </c>
      <c r="D475" s="17">
        <v>1.1000000000000001</v>
      </c>
      <c r="E475" s="14">
        <v>1.2999999999999999E-3</v>
      </c>
      <c r="F475" s="14">
        <v>2E-3</v>
      </c>
      <c r="G475" s="100" t="s">
        <v>53</v>
      </c>
      <c r="H475" s="201" t="s">
        <v>354</v>
      </c>
      <c r="I475" s="218"/>
      <c r="J475" s="218"/>
    </row>
    <row r="476" spans="1:10" s="15" customFormat="1" x14ac:dyDescent="0.2">
      <c r="A476" s="129">
        <v>472</v>
      </c>
      <c r="B476" s="105">
        <v>43234</v>
      </c>
      <c r="C476" s="100" t="s">
        <v>598</v>
      </c>
      <c r="D476" s="17">
        <v>4.0999999999999996</v>
      </c>
      <c r="E476" s="14">
        <v>1.6000000000000001E-3</v>
      </c>
      <c r="F476" s="14">
        <v>2E-3</v>
      </c>
      <c r="G476" s="100" t="s">
        <v>38</v>
      </c>
      <c r="H476" s="201" t="s">
        <v>354</v>
      </c>
      <c r="I476" s="218"/>
      <c r="J476" s="218"/>
    </row>
    <row r="477" spans="1:10" s="15" customFormat="1" x14ac:dyDescent="0.2">
      <c r="A477" s="129">
        <v>473</v>
      </c>
      <c r="B477" s="105">
        <v>43234</v>
      </c>
      <c r="C477" s="100" t="s">
        <v>601</v>
      </c>
      <c r="D477" s="17">
        <v>4.2</v>
      </c>
      <c r="E477" s="14">
        <v>4.0000000000000002E-4</v>
      </c>
      <c r="F477" s="14">
        <v>2E-3</v>
      </c>
      <c r="G477" s="100" t="s">
        <v>38</v>
      </c>
      <c r="H477" s="201" t="s">
        <v>354</v>
      </c>
      <c r="I477" s="218"/>
      <c r="J477" s="218"/>
    </row>
    <row r="478" spans="1:10" s="15" customFormat="1" x14ac:dyDescent="0.2">
      <c r="A478" s="129">
        <v>474</v>
      </c>
      <c r="B478" s="105">
        <v>43232</v>
      </c>
      <c r="C478" s="100" t="s">
        <v>578</v>
      </c>
      <c r="D478" s="17">
        <v>1.2</v>
      </c>
      <c r="E478" s="14">
        <v>2.9999999999999997E-4</v>
      </c>
      <c r="F478" s="14">
        <v>2E-3</v>
      </c>
      <c r="G478" s="100" t="s">
        <v>38</v>
      </c>
      <c r="H478" s="201" t="s">
        <v>354</v>
      </c>
      <c r="I478" s="218"/>
      <c r="J478" s="218"/>
    </row>
    <row r="479" spans="1:10" s="15" customFormat="1" x14ac:dyDescent="0.2">
      <c r="A479" s="129">
        <v>475</v>
      </c>
      <c r="B479" s="105">
        <v>43234</v>
      </c>
      <c r="C479" s="100" t="s">
        <v>599</v>
      </c>
      <c r="D479" s="17">
        <v>3.2</v>
      </c>
      <c r="E479" s="18">
        <v>1E-3</v>
      </c>
      <c r="F479" s="14">
        <v>2E-3</v>
      </c>
      <c r="G479" s="100" t="s">
        <v>53</v>
      </c>
      <c r="H479" s="201" t="s">
        <v>354</v>
      </c>
      <c r="I479" s="218"/>
      <c r="J479" s="218"/>
    </row>
    <row r="480" spans="1:10" s="15" customFormat="1" x14ac:dyDescent="0.2">
      <c r="A480" s="129">
        <v>476</v>
      </c>
      <c r="B480" s="105">
        <v>43234</v>
      </c>
      <c r="C480" s="100" t="s">
        <v>606</v>
      </c>
      <c r="D480" s="17">
        <v>2.4</v>
      </c>
      <c r="E480" s="18">
        <v>8.0000000000000004E-4</v>
      </c>
      <c r="F480" s="14">
        <v>2E-3</v>
      </c>
      <c r="G480" s="100" t="s">
        <v>53</v>
      </c>
      <c r="H480" s="201" t="s">
        <v>354</v>
      </c>
      <c r="I480" s="218"/>
      <c r="J480" s="218"/>
    </row>
    <row r="481" spans="1:10" s="15" customFormat="1" x14ac:dyDescent="0.2">
      <c r="A481" s="129">
        <v>477</v>
      </c>
      <c r="B481" s="105">
        <v>43234</v>
      </c>
      <c r="C481" s="100" t="s">
        <v>607</v>
      </c>
      <c r="D481" s="17">
        <v>5.4</v>
      </c>
      <c r="E481" s="18">
        <v>5.9999999999999995E-4</v>
      </c>
      <c r="F481" s="14">
        <v>2E-3</v>
      </c>
      <c r="G481" s="100" t="s">
        <v>38</v>
      </c>
      <c r="H481" s="201" t="s">
        <v>354</v>
      </c>
      <c r="I481" s="218"/>
      <c r="J481" s="218"/>
    </row>
    <row r="482" spans="1:10" s="15" customFormat="1" x14ac:dyDescent="0.2">
      <c r="A482" s="129">
        <v>478</v>
      </c>
      <c r="B482" s="105">
        <v>43234</v>
      </c>
      <c r="C482" s="100" t="s">
        <v>608</v>
      </c>
      <c r="D482" s="17">
        <v>4.3</v>
      </c>
      <c r="E482" s="18">
        <v>1.6000000000000001E-3</v>
      </c>
      <c r="F482" s="14">
        <v>2E-3</v>
      </c>
      <c r="G482" s="100" t="s">
        <v>53</v>
      </c>
      <c r="H482" s="201" t="s">
        <v>354</v>
      </c>
      <c r="I482" s="218"/>
      <c r="J482" s="218"/>
    </row>
    <row r="483" spans="1:10" s="15" customFormat="1" x14ac:dyDescent="0.2">
      <c r="A483" s="129">
        <v>479</v>
      </c>
      <c r="B483" s="105">
        <v>43234</v>
      </c>
      <c r="C483" s="100" t="s">
        <v>600</v>
      </c>
      <c r="D483" s="17">
        <v>3.4</v>
      </c>
      <c r="E483" s="18">
        <v>1.6000000000000001E-3</v>
      </c>
      <c r="F483" s="14">
        <v>2E-3</v>
      </c>
      <c r="G483" s="100" t="s">
        <v>38</v>
      </c>
      <c r="H483" s="201" t="s">
        <v>354</v>
      </c>
      <c r="I483" s="218"/>
      <c r="J483" s="218"/>
    </row>
    <row r="484" spans="1:10" s="15" customFormat="1" x14ac:dyDescent="0.2">
      <c r="A484" s="129">
        <v>480</v>
      </c>
      <c r="B484" s="105">
        <v>43234</v>
      </c>
      <c r="C484" s="100" t="s">
        <v>609</v>
      </c>
      <c r="D484" s="17">
        <v>3.1</v>
      </c>
      <c r="E484" s="18">
        <v>8.9999999999999998E-4</v>
      </c>
      <c r="F484" s="14">
        <v>2E-3</v>
      </c>
      <c r="G484" s="100" t="s">
        <v>38</v>
      </c>
      <c r="H484" s="201" t="s">
        <v>354</v>
      </c>
      <c r="I484" s="218"/>
      <c r="J484" s="218"/>
    </row>
    <row r="485" spans="1:10" s="15" customFormat="1" x14ac:dyDescent="0.2">
      <c r="A485" s="129">
        <v>481</v>
      </c>
      <c r="B485" s="105">
        <v>43234</v>
      </c>
      <c r="C485" s="100" t="s">
        <v>611</v>
      </c>
      <c r="D485" s="17">
        <v>4.2</v>
      </c>
      <c r="E485" s="18" t="s">
        <v>45</v>
      </c>
      <c r="F485" s="14">
        <v>2E-3</v>
      </c>
      <c r="G485" s="100" t="s">
        <v>38</v>
      </c>
      <c r="H485" s="201" t="s">
        <v>354</v>
      </c>
      <c r="I485" s="218"/>
      <c r="J485" s="218"/>
    </row>
    <row r="486" spans="1:10" s="15" customFormat="1" x14ac:dyDescent="0.2">
      <c r="A486" s="129">
        <v>482</v>
      </c>
      <c r="B486" s="105">
        <v>43234</v>
      </c>
      <c r="C486" s="100" t="s">
        <v>613</v>
      </c>
      <c r="D486" s="17">
        <v>1.1000000000000001</v>
      </c>
      <c r="E486" s="18">
        <v>1E-3</v>
      </c>
      <c r="F486" s="14">
        <v>2E-3</v>
      </c>
      <c r="G486" s="100" t="s">
        <v>38</v>
      </c>
      <c r="H486" s="201" t="s">
        <v>354</v>
      </c>
      <c r="I486" s="218"/>
      <c r="J486" s="218"/>
    </row>
    <row r="487" spans="1:10" s="15" customFormat="1" x14ac:dyDescent="0.2">
      <c r="A487" s="129">
        <v>483</v>
      </c>
      <c r="B487" s="105">
        <v>43234</v>
      </c>
      <c r="C487" s="100" t="s">
        <v>587</v>
      </c>
      <c r="D487" s="17">
        <v>2.2999999999999998</v>
      </c>
      <c r="E487" s="14">
        <v>5.0000000000000001E-4</v>
      </c>
      <c r="F487" s="14">
        <v>2E-3</v>
      </c>
      <c r="G487" s="100" t="s">
        <v>53</v>
      </c>
      <c r="H487" s="201" t="s">
        <v>354</v>
      </c>
      <c r="I487" s="218"/>
      <c r="J487" s="218"/>
    </row>
    <row r="488" spans="1:10" s="15" customFormat="1" x14ac:dyDescent="0.2">
      <c r="A488" s="129">
        <v>484</v>
      </c>
      <c r="B488" s="105">
        <v>43232</v>
      </c>
      <c r="C488" s="100" t="s">
        <v>595</v>
      </c>
      <c r="D488" s="17">
        <v>3.4</v>
      </c>
      <c r="E488" s="14">
        <v>1.5E-3</v>
      </c>
      <c r="F488" s="14">
        <v>2E-3</v>
      </c>
      <c r="G488" s="100" t="s">
        <v>53</v>
      </c>
      <c r="H488" s="201" t="s">
        <v>354</v>
      </c>
      <c r="I488" s="218"/>
      <c r="J488" s="218"/>
    </row>
    <row r="489" spans="1:10" s="15" customFormat="1" x14ac:dyDescent="0.2">
      <c r="A489" s="129">
        <v>485</v>
      </c>
      <c r="B489" s="105">
        <v>43234</v>
      </c>
      <c r="C489" s="100" t="s">
        <v>605</v>
      </c>
      <c r="D489" s="17">
        <v>3.3</v>
      </c>
      <c r="E489" s="14">
        <v>2.0000000000000001E-4</v>
      </c>
      <c r="F489" s="14">
        <v>2E-3</v>
      </c>
      <c r="G489" s="100" t="s">
        <v>38</v>
      </c>
      <c r="H489" s="201" t="s">
        <v>354</v>
      </c>
      <c r="I489" s="218"/>
      <c r="J489" s="218"/>
    </row>
    <row r="490" spans="1:10" s="15" customFormat="1" x14ac:dyDescent="0.2">
      <c r="A490" s="129">
        <v>486</v>
      </c>
      <c r="B490" s="105">
        <v>43234</v>
      </c>
      <c r="C490" s="14" t="s">
        <v>614</v>
      </c>
      <c r="D490" s="17">
        <v>1.2</v>
      </c>
      <c r="E490" s="14">
        <v>2.9999999999999997E-4</v>
      </c>
      <c r="F490" s="14">
        <v>2E-3</v>
      </c>
      <c r="G490" s="100" t="s">
        <v>53</v>
      </c>
      <c r="H490" s="201" t="s">
        <v>354</v>
      </c>
      <c r="I490" s="218"/>
      <c r="J490" s="218"/>
    </row>
    <row r="491" spans="1:10" s="15" customFormat="1" x14ac:dyDescent="0.2">
      <c r="A491" s="129">
        <v>487</v>
      </c>
      <c r="B491" s="105">
        <v>43235</v>
      </c>
      <c r="C491" s="100" t="s">
        <v>610</v>
      </c>
      <c r="D491" s="17">
        <v>5.2</v>
      </c>
      <c r="E491" s="18">
        <v>1.9E-3</v>
      </c>
      <c r="F491" s="14">
        <v>2E-3</v>
      </c>
      <c r="G491" s="100" t="s">
        <v>53</v>
      </c>
      <c r="H491" s="201" t="s">
        <v>354</v>
      </c>
      <c r="I491" s="218"/>
      <c r="J491" s="218"/>
    </row>
    <row r="492" spans="1:10" s="15" customFormat="1" x14ac:dyDescent="0.2">
      <c r="A492" s="129">
        <v>488</v>
      </c>
      <c r="B492" s="105">
        <v>43235</v>
      </c>
      <c r="C492" s="100" t="s">
        <v>612</v>
      </c>
      <c r="D492" s="17">
        <v>3.2</v>
      </c>
      <c r="E492" s="18">
        <v>1.4E-3</v>
      </c>
      <c r="F492" s="14">
        <v>2E-3</v>
      </c>
      <c r="G492" s="100" t="s">
        <v>53</v>
      </c>
      <c r="H492" s="201" t="s">
        <v>354</v>
      </c>
      <c r="I492" s="218"/>
      <c r="J492" s="218"/>
    </row>
    <row r="493" spans="1:10" s="15" customFormat="1" x14ac:dyDescent="0.2">
      <c r="A493" s="129">
        <v>489</v>
      </c>
      <c r="B493" s="105">
        <v>43235</v>
      </c>
      <c r="C493" s="100" t="s">
        <v>604</v>
      </c>
      <c r="D493" s="17">
        <v>2.2999999999999998</v>
      </c>
      <c r="E493" s="14">
        <v>8.0000000000000004E-4</v>
      </c>
      <c r="F493" s="14">
        <v>2E-3</v>
      </c>
      <c r="G493" s="100" t="s">
        <v>38</v>
      </c>
      <c r="H493" s="201" t="s">
        <v>354</v>
      </c>
      <c r="I493" s="218"/>
      <c r="J493" s="218"/>
    </row>
    <row r="494" spans="1:10" s="15" customFormat="1" x14ac:dyDescent="0.2">
      <c r="A494" s="129">
        <v>490</v>
      </c>
      <c r="B494" s="105">
        <v>43235</v>
      </c>
      <c r="C494" s="14" t="s">
        <v>654</v>
      </c>
      <c r="D494" s="17">
        <v>2.2000000000000002</v>
      </c>
      <c r="E494" s="14">
        <v>1E-3</v>
      </c>
      <c r="F494" s="14">
        <v>2E-3</v>
      </c>
      <c r="G494" s="100" t="s">
        <v>38</v>
      </c>
      <c r="H494" s="201" t="s">
        <v>354</v>
      </c>
      <c r="I494" s="217"/>
      <c r="J494" s="217"/>
    </row>
    <row r="495" spans="1:10" s="15" customFormat="1" x14ac:dyDescent="0.2">
      <c r="A495" s="129">
        <v>491</v>
      </c>
      <c r="B495" s="105">
        <v>43235</v>
      </c>
      <c r="C495" s="14" t="s">
        <v>629</v>
      </c>
      <c r="D495" s="17">
        <v>3.4</v>
      </c>
      <c r="E495" s="14">
        <v>1.1000000000000001E-3</v>
      </c>
      <c r="F495" s="14">
        <v>2E-3</v>
      </c>
      <c r="G495" s="100" t="s">
        <v>38</v>
      </c>
      <c r="H495" s="201" t="s">
        <v>354</v>
      </c>
      <c r="I495" s="218"/>
      <c r="J495" s="218"/>
    </row>
    <row r="496" spans="1:10" s="15" customFormat="1" x14ac:dyDescent="0.2">
      <c r="A496" s="129">
        <v>492</v>
      </c>
      <c r="B496" s="105">
        <v>43235</v>
      </c>
      <c r="C496" s="14" t="s">
        <v>619</v>
      </c>
      <c r="D496" s="17">
        <v>2.4</v>
      </c>
      <c r="E496" s="14">
        <v>6.9999999999999999E-4</v>
      </c>
      <c r="F496" s="14">
        <v>2E-3</v>
      </c>
      <c r="G496" s="100" t="s">
        <v>53</v>
      </c>
      <c r="H496" s="201" t="s">
        <v>354</v>
      </c>
      <c r="I496" s="218"/>
      <c r="J496" s="218"/>
    </row>
    <row r="497" spans="1:10" s="15" customFormat="1" x14ac:dyDescent="0.2">
      <c r="A497" s="129">
        <v>493</v>
      </c>
      <c r="B497" s="105">
        <v>43235</v>
      </c>
      <c r="C497" s="14" t="s">
        <v>620</v>
      </c>
      <c r="D497" s="17">
        <v>3.3</v>
      </c>
      <c r="E497" s="14">
        <v>1.8E-3</v>
      </c>
      <c r="F497" s="14">
        <v>2E-3</v>
      </c>
      <c r="G497" s="100" t="s">
        <v>38</v>
      </c>
      <c r="H497" s="201" t="s">
        <v>354</v>
      </c>
      <c r="I497" s="218"/>
      <c r="J497" s="218"/>
    </row>
    <row r="498" spans="1:10" s="15" customFormat="1" x14ac:dyDescent="0.2">
      <c r="A498" s="129">
        <v>494</v>
      </c>
      <c r="B498" s="105">
        <v>43235</v>
      </c>
      <c r="C498" s="14" t="s">
        <v>621</v>
      </c>
      <c r="D498" s="17">
        <v>1.1000000000000001</v>
      </c>
      <c r="E498" s="14">
        <v>5.9999999999999995E-4</v>
      </c>
      <c r="F498" s="14">
        <v>2E-3</v>
      </c>
      <c r="G498" s="100" t="s">
        <v>38</v>
      </c>
      <c r="H498" s="201" t="s">
        <v>354</v>
      </c>
      <c r="I498" s="217"/>
      <c r="J498" s="217"/>
    </row>
    <row r="499" spans="1:10" s="15" customFormat="1" x14ac:dyDescent="0.2">
      <c r="A499" s="129">
        <v>495</v>
      </c>
      <c r="B499" s="105">
        <v>43235</v>
      </c>
      <c r="C499" s="14" t="s">
        <v>622</v>
      </c>
      <c r="D499" s="17">
        <v>1.2</v>
      </c>
      <c r="E499" s="14">
        <v>8.9999999999999998E-4</v>
      </c>
      <c r="F499" s="14">
        <v>2E-3</v>
      </c>
      <c r="G499" s="100" t="s">
        <v>38</v>
      </c>
      <c r="H499" s="201" t="s">
        <v>354</v>
      </c>
      <c r="I499" s="217"/>
      <c r="J499" s="217"/>
    </row>
    <row r="500" spans="1:10" s="15" customFormat="1" x14ac:dyDescent="0.2">
      <c r="A500" s="129">
        <v>496</v>
      </c>
      <c r="B500" s="105">
        <v>43235</v>
      </c>
      <c r="C500" s="14" t="s">
        <v>624</v>
      </c>
      <c r="D500" s="17">
        <v>2.2999999999999998</v>
      </c>
      <c r="E500" s="14">
        <v>5.0000000000000001E-4</v>
      </c>
      <c r="F500" s="14">
        <v>2E-3</v>
      </c>
      <c r="G500" s="100" t="s">
        <v>38</v>
      </c>
      <c r="H500" s="201" t="s">
        <v>354</v>
      </c>
      <c r="I500" s="217"/>
      <c r="J500" s="217"/>
    </row>
    <row r="501" spans="1:10" s="15" customFormat="1" x14ac:dyDescent="0.2">
      <c r="A501" s="129">
        <v>497</v>
      </c>
      <c r="B501" s="105">
        <v>43235</v>
      </c>
      <c r="C501" s="100" t="s">
        <v>655</v>
      </c>
      <c r="D501" s="17">
        <v>5.0999999999999996</v>
      </c>
      <c r="E501" s="14">
        <v>6.9999999999999999E-4</v>
      </c>
      <c r="F501" s="14">
        <v>2E-3</v>
      </c>
      <c r="G501" s="100" t="s">
        <v>38</v>
      </c>
      <c r="H501" s="201" t="s">
        <v>354</v>
      </c>
      <c r="I501" s="217"/>
      <c r="J501" s="217"/>
    </row>
    <row r="502" spans="1:10" s="15" customFormat="1" x14ac:dyDescent="0.2">
      <c r="A502" s="129">
        <v>498</v>
      </c>
      <c r="B502" s="105">
        <v>43235</v>
      </c>
      <c r="C502" s="100" t="s">
        <v>616</v>
      </c>
      <c r="D502" s="17">
        <v>4.0999999999999996</v>
      </c>
      <c r="E502" s="14">
        <v>1.6999999999999999E-3</v>
      </c>
      <c r="F502" s="14">
        <v>2E-3</v>
      </c>
      <c r="G502" s="100" t="s">
        <v>53</v>
      </c>
      <c r="H502" s="201" t="s">
        <v>615</v>
      </c>
      <c r="I502" s="217"/>
      <c r="J502" s="217"/>
    </row>
    <row r="503" spans="1:10" s="15" customFormat="1" x14ac:dyDescent="0.2">
      <c r="A503" s="129">
        <v>499</v>
      </c>
      <c r="B503" s="105">
        <v>43235</v>
      </c>
      <c r="C503" s="100" t="s">
        <v>617</v>
      </c>
      <c r="D503" s="17">
        <v>4.4000000000000004</v>
      </c>
      <c r="E503" s="14">
        <v>8.9999999999999998E-4</v>
      </c>
      <c r="F503" s="14">
        <v>2E-3</v>
      </c>
      <c r="G503" s="100" t="s">
        <v>53</v>
      </c>
      <c r="H503" s="201" t="s">
        <v>615</v>
      </c>
      <c r="I503" s="217"/>
      <c r="J503" s="217"/>
    </row>
    <row r="504" spans="1:10" s="15" customFormat="1" x14ac:dyDescent="0.2">
      <c r="A504" s="129">
        <v>500</v>
      </c>
      <c r="B504" s="105">
        <v>43235</v>
      </c>
      <c r="C504" s="100" t="s">
        <v>618</v>
      </c>
      <c r="D504" s="17">
        <v>5.4</v>
      </c>
      <c r="E504" s="14">
        <v>1.1999999999999999E-3</v>
      </c>
      <c r="F504" s="14">
        <v>2E-3</v>
      </c>
      <c r="G504" s="100" t="s">
        <v>38</v>
      </c>
      <c r="H504" s="201" t="s">
        <v>615</v>
      </c>
      <c r="I504" s="217"/>
      <c r="J504" s="217"/>
    </row>
    <row r="505" spans="1:10" s="15" customFormat="1" x14ac:dyDescent="0.2">
      <c r="A505" s="129">
        <v>501</v>
      </c>
      <c r="B505" s="40">
        <v>43235</v>
      </c>
      <c r="C505" s="100" t="s">
        <v>623</v>
      </c>
      <c r="D505" s="17">
        <v>4.2</v>
      </c>
      <c r="E505" s="14">
        <v>8.9999999999999998E-4</v>
      </c>
      <c r="F505" s="14">
        <v>2E-3</v>
      </c>
      <c r="G505" s="100" t="s">
        <v>38</v>
      </c>
      <c r="H505" s="201" t="s">
        <v>615</v>
      </c>
      <c r="I505" s="217"/>
      <c r="J505" s="217"/>
    </row>
    <row r="506" spans="1:10" s="15" customFormat="1" x14ac:dyDescent="0.2">
      <c r="A506" s="129">
        <v>502</v>
      </c>
      <c r="B506" s="105">
        <v>43235</v>
      </c>
      <c r="C506" s="100" t="s">
        <v>625</v>
      </c>
      <c r="D506" s="17">
        <v>3.4</v>
      </c>
      <c r="E506" s="14">
        <v>5.0000000000000001E-4</v>
      </c>
      <c r="F506" s="14">
        <v>2E-3</v>
      </c>
      <c r="G506" s="100" t="s">
        <v>38</v>
      </c>
      <c r="H506" s="201" t="s">
        <v>615</v>
      </c>
      <c r="I506" s="217"/>
      <c r="J506" s="217"/>
    </row>
    <row r="507" spans="1:10" s="15" customFormat="1" x14ac:dyDescent="0.2">
      <c r="A507" s="129">
        <v>503</v>
      </c>
      <c r="B507" s="105">
        <v>43235</v>
      </c>
      <c r="C507" s="100" t="s">
        <v>626</v>
      </c>
      <c r="D507" s="17">
        <v>3.3</v>
      </c>
      <c r="E507" s="14">
        <v>4.0000000000000002E-4</v>
      </c>
      <c r="F507" s="14">
        <v>2E-3</v>
      </c>
      <c r="G507" s="100" t="s">
        <v>38</v>
      </c>
      <c r="H507" s="201" t="s">
        <v>615</v>
      </c>
      <c r="I507" s="217"/>
      <c r="J507" s="217"/>
    </row>
    <row r="508" spans="1:10" s="15" customFormat="1" x14ac:dyDescent="0.2">
      <c r="A508" s="129">
        <v>504</v>
      </c>
      <c r="B508" s="105">
        <v>43236</v>
      </c>
      <c r="C508" s="100" t="s">
        <v>632</v>
      </c>
      <c r="D508" s="101">
        <v>1.4</v>
      </c>
      <c r="E508" s="100">
        <v>5.0000000000000001E-4</v>
      </c>
      <c r="F508" s="100">
        <v>2E-3</v>
      </c>
      <c r="G508" s="130" t="s">
        <v>53</v>
      </c>
      <c r="H508" s="202" t="s">
        <v>652</v>
      </c>
      <c r="I508" s="217"/>
      <c r="J508" s="217"/>
    </row>
    <row r="509" spans="1:10" x14ac:dyDescent="0.2">
      <c r="A509" s="129">
        <v>505</v>
      </c>
      <c r="B509" s="105">
        <v>43236</v>
      </c>
      <c r="C509" s="100" t="s">
        <v>634</v>
      </c>
      <c r="D509" s="101">
        <v>2.1</v>
      </c>
      <c r="E509" s="100">
        <v>8.9999999999999998E-4</v>
      </c>
      <c r="F509" s="100">
        <v>2E-3</v>
      </c>
      <c r="G509" s="130" t="s">
        <v>53</v>
      </c>
      <c r="H509" s="202" t="s">
        <v>652</v>
      </c>
      <c r="I509" s="218"/>
      <c r="J509" s="218"/>
    </row>
    <row r="510" spans="1:10" s="15" customFormat="1" x14ac:dyDescent="0.2">
      <c r="A510" s="129">
        <v>506</v>
      </c>
      <c r="B510" s="105">
        <v>43236</v>
      </c>
      <c r="C510" s="100" t="s">
        <v>639</v>
      </c>
      <c r="D510" s="101">
        <v>3.1</v>
      </c>
      <c r="E510" s="100">
        <v>1.1999999999999999E-3</v>
      </c>
      <c r="F510" s="100">
        <v>2E-3</v>
      </c>
      <c r="G510" s="130" t="s">
        <v>53</v>
      </c>
      <c r="H510" s="202" t="s">
        <v>652</v>
      </c>
      <c r="I510" s="217"/>
      <c r="J510" s="217"/>
    </row>
    <row r="511" spans="1:10" s="15" customFormat="1" x14ac:dyDescent="0.2">
      <c r="A511" s="129">
        <v>507</v>
      </c>
      <c r="B511" s="105">
        <v>43236</v>
      </c>
      <c r="C511" s="100" t="s">
        <v>640</v>
      </c>
      <c r="D511" s="101">
        <v>3.2</v>
      </c>
      <c r="E511" s="100">
        <v>2.0000000000000001E-4</v>
      </c>
      <c r="F511" s="100">
        <v>2E-3</v>
      </c>
      <c r="G511" s="130" t="s">
        <v>53</v>
      </c>
      <c r="H511" s="201" t="s">
        <v>652</v>
      </c>
      <c r="I511" s="217"/>
      <c r="J511" s="217"/>
    </row>
    <row r="512" spans="1:10" s="106" customFormat="1" x14ac:dyDescent="0.2">
      <c r="A512" s="129">
        <v>508</v>
      </c>
      <c r="B512" s="105">
        <v>43236</v>
      </c>
      <c r="C512" s="100" t="s">
        <v>646</v>
      </c>
      <c r="D512" s="101">
        <v>4.3</v>
      </c>
      <c r="E512" s="100" t="s">
        <v>45</v>
      </c>
      <c r="F512" s="100">
        <v>2E-3</v>
      </c>
      <c r="G512" s="130" t="s">
        <v>53</v>
      </c>
      <c r="H512" s="201" t="s">
        <v>652</v>
      </c>
      <c r="I512" s="217"/>
      <c r="J512" s="217"/>
    </row>
    <row r="513" spans="1:10" s="106" customFormat="1" x14ac:dyDescent="0.2">
      <c r="A513" s="129">
        <v>509</v>
      </c>
      <c r="B513" s="105">
        <v>43236</v>
      </c>
      <c r="C513" s="100" t="s">
        <v>649</v>
      </c>
      <c r="D513" s="101">
        <v>5.0999999999999996</v>
      </c>
      <c r="E513" s="100">
        <v>1.1999999999999999E-3</v>
      </c>
      <c r="F513" s="100">
        <v>2E-3</v>
      </c>
      <c r="G513" s="100" t="s">
        <v>38</v>
      </c>
      <c r="H513" s="201" t="s">
        <v>652</v>
      </c>
      <c r="I513" s="217"/>
      <c r="J513" s="217"/>
    </row>
    <row r="514" spans="1:10" s="106" customFormat="1" x14ac:dyDescent="0.2">
      <c r="A514" s="129">
        <v>510</v>
      </c>
      <c r="B514" s="105">
        <v>43236</v>
      </c>
      <c r="C514" s="100" t="s">
        <v>638</v>
      </c>
      <c r="D514" s="101">
        <v>2.2999999999999998</v>
      </c>
      <c r="E514" s="100" t="s">
        <v>45</v>
      </c>
      <c r="F514" s="100">
        <v>2E-3</v>
      </c>
      <c r="G514" s="130" t="s">
        <v>53</v>
      </c>
      <c r="H514" s="202" t="s">
        <v>652</v>
      </c>
      <c r="I514" s="217"/>
      <c r="J514" s="217"/>
    </row>
    <row r="515" spans="1:10" s="106" customFormat="1" x14ac:dyDescent="0.2">
      <c r="A515" s="129">
        <v>511</v>
      </c>
      <c r="B515" s="105">
        <v>43236</v>
      </c>
      <c r="C515" s="100" t="s">
        <v>636</v>
      </c>
      <c r="D515" s="101">
        <v>2.2000000000000002</v>
      </c>
      <c r="E515" s="100">
        <v>8.9999999999999998E-4</v>
      </c>
      <c r="F515" s="100">
        <v>2E-3</v>
      </c>
      <c r="G515" s="130" t="s">
        <v>53</v>
      </c>
      <c r="H515" s="202" t="s">
        <v>652</v>
      </c>
      <c r="I515" s="217"/>
      <c r="J515" s="217"/>
    </row>
    <row r="516" spans="1:10" s="106" customFormat="1" x14ac:dyDescent="0.2">
      <c r="A516" s="129">
        <v>512</v>
      </c>
      <c r="B516" s="105">
        <v>43236</v>
      </c>
      <c r="C516" s="100" t="s">
        <v>631</v>
      </c>
      <c r="D516" s="101">
        <v>1.2</v>
      </c>
      <c r="E516" s="100">
        <v>1E-3</v>
      </c>
      <c r="F516" s="100">
        <v>2E-3</v>
      </c>
      <c r="G516" s="130" t="s">
        <v>38</v>
      </c>
      <c r="H516" s="202" t="s">
        <v>652</v>
      </c>
      <c r="I516" s="217"/>
      <c r="J516" s="217"/>
    </row>
    <row r="517" spans="1:10" s="106" customFormat="1" x14ac:dyDescent="0.2">
      <c r="A517" s="129">
        <v>513</v>
      </c>
      <c r="B517" s="105">
        <v>43236</v>
      </c>
      <c r="C517" s="100" t="s">
        <v>647</v>
      </c>
      <c r="D517" s="101">
        <v>4.4000000000000004</v>
      </c>
      <c r="E517" s="100">
        <v>6.9999999999999999E-4</v>
      </c>
      <c r="F517" s="100">
        <v>2E-3</v>
      </c>
      <c r="G517" s="100" t="s">
        <v>38</v>
      </c>
      <c r="H517" s="201" t="s">
        <v>652</v>
      </c>
      <c r="I517" s="217"/>
      <c r="J517" s="217"/>
    </row>
    <row r="518" spans="1:10" s="106" customFormat="1" x14ac:dyDescent="0.2">
      <c r="A518" s="129">
        <v>514</v>
      </c>
      <c r="B518" s="105">
        <v>43236</v>
      </c>
      <c r="C518" s="100" t="s">
        <v>642</v>
      </c>
      <c r="D518" s="101">
        <v>3.3</v>
      </c>
      <c r="E518" s="100">
        <v>1.9E-3</v>
      </c>
      <c r="F518" s="100">
        <v>2E-3</v>
      </c>
      <c r="G518" s="130" t="s">
        <v>53</v>
      </c>
      <c r="H518" s="201" t="s">
        <v>652</v>
      </c>
      <c r="I518" s="217"/>
      <c r="J518" s="217"/>
    </row>
    <row r="519" spans="1:10" s="106" customFormat="1" x14ac:dyDescent="0.2">
      <c r="A519" s="129">
        <v>515</v>
      </c>
      <c r="B519" s="105">
        <v>43236</v>
      </c>
      <c r="C519" s="100" t="s">
        <v>643</v>
      </c>
      <c r="D519" s="101">
        <v>3.4</v>
      </c>
      <c r="E519" s="100">
        <v>1.9E-3</v>
      </c>
      <c r="F519" s="100">
        <v>2E-3</v>
      </c>
      <c r="G519" s="130" t="s">
        <v>53</v>
      </c>
      <c r="H519" s="201" t="s">
        <v>652</v>
      </c>
      <c r="I519" s="217"/>
      <c r="J519" s="217"/>
    </row>
    <row r="520" spans="1:10" s="106" customFormat="1" x14ac:dyDescent="0.2">
      <c r="A520" s="129">
        <v>516</v>
      </c>
      <c r="B520" s="105">
        <v>43236</v>
      </c>
      <c r="C520" s="100" t="s">
        <v>645</v>
      </c>
      <c r="D520" s="101">
        <v>4.2</v>
      </c>
      <c r="E520" s="100">
        <v>5.9999999999999995E-4</v>
      </c>
      <c r="F520" s="100">
        <v>2E-3</v>
      </c>
      <c r="G520" s="130" t="s">
        <v>53</v>
      </c>
      <c r="H520" s="201" t="s">
        <v>652</v>
      </c>
      <c r="I520" s="217"/>
      <c r="J520" s="217"/>
    </row>
    <row r="521" spans="1:10" s="106" customFormat="1" x14ac:dyDescent="0.2">
      <c r="A521" s="129">
        <v>517</v>
      </c>
      <c r="B521" s="105">
        <v>43236</v>
      </c>
      <c r="C521" s="100" t="s">
        <v>659</v>
      </c>
      <c r="D521" s="101">
        <v>4.3</v>
      </c>
      <c r="E521" s="100">
        <v>5.9999999999999995E-4</v>
      </c>
      <c r="F521" s="100">
        <v>2E-3</v>
      </c>
      <c r="G521" s="130" t="s">
        <v>38</v>
      </c>
      <c r="H521" s="201" t="s">
        <v>652</v>
      </c>
      <c r="I521" s="217"/>
      <c r="J521" s="217"/>
    </row>
    <row r="522" spans="1:10" s="106" customFormat="1" x14ac:dyDescent="0.2">
      <c r="A522" s="129">
        <v>518</v>
      </c>
      <c r="B522" s="105">
        <v>43236</v>
      </c>
      <c r="C522" s="100" t="s">
        <v>650</v>
      </c>
      <c r="D522" s="101">
        <v>5.4</v>
      </c>
      <c r="E522" s="100">
        <v>8.0000000000000004E-4</v>
      </c>
      <c r="F522" s="100">
        <v>2E-3</v>
      </c>
      <c r="G522" s="130" t="s">
        <v>38</v>
      </c>
      <c r="H522" s="201" t="s">
        <v>652</v>
      </c>
      <c r="I522" s="217"/>
      <c r="J522" s="217"/>
    </row>
    <row r="523" spans="1:10" s="106" customFormat="1" x14ac:dyDescent="0.2">
      <c r="A523" s="129">
        <v>519</v>
      </c>
      <c r="B523" s="105">
        <v>43236</v>
      </c>
      <c r="C523" s="100" t="s">
        <v>648</v>
      </c>
      <c r="D523" s="101">
        <v>4.4000000000000004</v>
      </c>
      <c r="E523" s="100">
        <v>2.0000000000000001E-4</v>
      </c>
      <c r="F523" s="100">
        <v>2E-3</v>
      </c>
      <c r="G523" s="130" t="s">
        <v>38</v>
      </c>
      <c r="H523" s="201" t="s">
        <v>652</v>
      </c>
      <c r="I523" s="217"/>
      <c r="J523" s="217"/>
    </row>
    <row r="524" spans="1:10" s="106" customFormat="1" x14ac:dyDescent="0.2">
      <c r="A524" s="129">
        <v>520</v>
      </c>
      <c r="B524" s="105">
        <v>43236</v>
      </c>
      <c r="C524" s="100" t="s">
        <v>644</v>
      </c>
      <c r="D524" s="101">
        <v>4.0999999999999996</v>
      </c>
      <c r="E524" s="100">
        <v>1.4E-3</v>
      </c>
      <c r="F524" s="100">
        <v>2E-3</v>
      </c>
      <c r="G524" s="100" t="s">
        <v>53</v>
      </c>
      <c r="H524" s="201" t="s">
        <v>652</v>
      </c>
      <c r="I524" s="217"/>
      <c r="J524" s="217"/>
    </row>
    <row r="525" spans="1:10" s="106" customFormat="1" x14ac:dyDescent="0.2">
      <c r="A525" s="129">
        <v>521</v>
      </c>
      <c r="B525" s="105">
        <v>43236</v>
      </c>
      <c r="C525" s="100" t="s">
        <v>641</v>
      </c>
      <c r="D525" s="101">
        <v>3.2</v>
      </c>
      <c r="E525" s="100">
        <v>2.0000000000000001E-4</v>
      </c>
      <c r="F525" s="100">
        <v>2E-3</v>
      </c>
      <c r="G525" s="130" t="s">
        <v>38</v>
      </c>
      <c r="H525" s="201" t="s">
        <v>652</v>
      </c>
      <c r="I525" s="217"/>
      <c r="J525" s="217"/>
    </row>
    <row r="526" spans="1:10" s="106" customFormat="1" x14ac:dyDescent="0.2">
      <c r="A526" s="129">
        <v>522</v>
      </c>
      <c r="B526" s="105">
        <v>43236</v>
      </c>
      <c r="C526" s="100" t="s">
        <v>635</v>
      </c>
      <c r="D526" s="101">
        <v>2.1</v>
      </c>
      <c r="E526" s="100">
        <v>6.9999999999999999E-4</v>
      </c>
      <c r="F526" s="100">
        <v>2E-3</v>
      </c>
      <c r="G526" s="130" t="s">
        <v>38</v>
      </c>
      <c r="H526" s="201" t="s">
        <v>652</v>
      </c>
      <c r="I526" s="217"/>
      <c r="J526" s="217"/>
    </row>
    <row r="527" spans="1:10" s="106" customFormat="1" x14ac:dyDescent="0.2">
      <c r="A527" s="129">
        <v>523</v>
      </c>
      <c r="B527" s="105">
        <v>43236</v>
      </c>
      <c r="C527" s="100" t="s">
        <v>633</v>
      </c>
      <c r="D527" s="101">
        <v>1.4</v>
      </c>
      <c r="E527" s="100" t="s">
        <v>45</v>
      </c>
      <c r="F527" s="100">
        <v>2E-3</v>
      </c>
      <c r="G527" s="130" t="s">
        <v>38</v>
      </c>
      <c r="H527" s="201" t="s">
        <v>652</v>
      </c>
      <c r="I527" s="217"/>
      <c r="J527" s="217"/>
    </row>
    <row r="528" spans="1:10" s="106" customFormat="1" x14ac:dyDescent="0.2">
      <c r="A528" s="129">
        <v>524</v>
      </c>
      <c r="B528" s="105">
        <v>43236</v>
      </c>
      <c r="C528" s="100" t="s">
        <v>637</v>
      </c>
      <c r="D528" s="101">
        <v>2.2000000000000002</v>
      </c>
      <c r="E528" s="100">
        <v>1.5E-3</v>
      </c>
      <c r="F528" s="100">
        <v>2E-3</v>
      </c>
      <c r="G528" s="100" t="s">
        <v>53</v>
      </c>
      <c r="H528" s="202" t="s">
        <v>652</v>
      </c>
      <c r="I528" s="217"/>
      <c r="J528" s="217"/>
    </row>
    <row r="529" spans="1:10" s="106" customFormat="1" x14ac:dyDescent="0.2">
      <c r="A529" s="129">
        <v>525</v>
      </c>
      <c r="B529" s="105">
        <v>43237</v>
      </c>
      <c r="C529" s="100" t="s">
        <v>664</v>
      </c>
      <c r="D529" s="101">
        <v>5.2</v>
      </c>
      <c r="E529" s="100">
        <v>1.4E-3</v>
      </c>
      <c r="F529" s="100">
        <v>2E-3</v>
      </c>
      <c r="G529" s="130" t="s">
        <v>53</v>
      </c>
      <c r="H529" s="201" t="s">
        <v>652</v>
      </c>
      <c r="I529" s="217"/>
      <c r="J529" s="217"/>
    </row>
    <row r="530" spans="1:10" s="106" customFormat="1" x14ac:dyDescent="0.2">
      <c r="A530" s="129">
        <v>526</v>
      </c>
      <c r="B530" s="105">
        <v>43237</v>
      </c>
      <c r="C530" s="100" t="s">
        <v>666</v>
      </c>
      <c r="D530" s="101">
        <v>2.4</v>
      </c>
      <c r="E530" s="100">
        <v>1.1000000000000001E-3</v>
      </c>
      <c r="F530" s="100">
        <v>2E-3</v>
      </c>
      <c r="G530" s="130" t="s">
        <v>53</v>
      </c>
      <c r="H530" s="201" t="s">
        <v>652</v>
      </c>
      <c r="I530" s="217"/>
      <c r="J530" s="217"/>
    </row>
    <row r="531" spans="1:10" s="106" customFormat="1" x14ac:dyDescent="0.2">
      <c r="A531" s="129">
        <v>527</v>
      </c>
      <c r="B531" s="105">
        <v>43237</v>
      </c>
      <c r="C531" s="100" t="s">
        <v>669</v>
      </c>
      <c r="D531" s="101">
        <v>3.1</v>
      </c>
      <c r="E531" s="100">
        <v>2.9999999999999997E-4</v>
      </c>
      <c r="F531" s="100">
        <v>2E-3</v>
      </c>
      <c r="G531" s="130" t="s">
        <v>53</v>
      </c>
      <c r="H531" s="201" t="s">
        <v>652</v>
      </c>
      <c r="I531" s="217"/>
      <c r="J531" s="217"/>
    </row>
    <row r="532" spans="1:10" s="106" customFormat="1" x14ac:dyDescent="0.2">
      <c r="A532" s="129">
        <v>528</v>
      </c>
      <c r="B532" s="105">
        <v>43237</v>
      </c>
      <c r="C532" s="100" t="s">
        <v>671</v>
      </c>
      <c r="D532" s="101">
        <v>1.2</v>
      </c>
      <c r="E532" s="100">
        <v>8.9999999999999998E-4</v>
      </c>
      <c r="F532" s="100">
        <v>2E-3</v>
      </c>
      <c r="G532" s="100" t="s">
        <v>53</v>
      </c>
      <c r="H532" s="202" t="s">
        <v>652</v>
      </c>
      <c r="I532" s="217"/>
      <c r="J532" s="217"/>
    </row>
    <row r="533" spans="1:10" s="106" customFormat="1" x14ac:dyDescent="0.2">
      <c r="A533" s="129">
        <v>529</v>
      </c>
      <c r="B533" s="105">
        <v>43237</v>
      </c>
      <c r="C533" s="100" t="s">
        <v>673</v>
      </c>
      <c r="D533" s="101">
        <v>5.0999999999999996</v>
      </c>
      <c r="E533" s="100">
        <v>2.0000000000000001E-4</v>
      </c>
      <c r="F533" s="100">
        <v>2E-3</v>
      </c>
      <c r="G533" s="100" t="s">
        <v>38</v>
      </c>
      <c r="H533" s="202" t="s">
        <v>652</v>
      </c>
      <c r="I533" s="217"/>
      <c r="J533" s="217"/>
    </row>
    <row r="534" spans="1:10" s="106" customFormat="1" x14ac:dyDescent="0.2">
      <c r="A534" s="129">
        <v>530</v>
      </c>
      <c r="B534" s="105">
        <v>43237</v>
      </c>
      <c r="C534" s="100" t="s">
        <v>674</v>
      </c>
      <c r="D534" s="101">
        <v>2.2999999999999998</v>
      </c>
      <c r="E534" s="100">
        <v>2.0000000000000001E-4</v>
      </c>
      <c r="F534" s="100">
        <v>2E-3</v>
      </c>
      <c r="G534" s="100" t="s">
        <v>38</v>
      </c>
      <c r="H534" s="202" t="s">
        <v>652</v>
      </c>
      <c r="I534" s="217"/>
      <c r="J534" s="217"/>
    </row>
    <row r="535" spans="1:10" s="106" customFormat="1" x14ac:dyDescent="0.2">
      <c r="A535" s="129">
        <v>531</v>
      </c>
      <c r="B535" s="105">
        <v>43237</v>
      </c>
      <c r="C535" s="100" t="s">
        <v>675</v>
      </c>
      <c r="D535" s="101">
        <v>4.2</v>
      </c>
      <c r="E535" s="100">
        <v>1E-3</v>
      </c>
      <c r="F535" s="100">
        <v>2E-3</v>
      </c>
      <c r="G535" s="100" t="s">
        <v>53</v>
      </c>
      <c r="H535" s="202" t="s">
        <v>652</v>
      </c>
      <c r="I535" s="217"/>
      <c r="J535" s="217"/>
    </row>
    <row r="536" spans="1:10" s="106" customFormat="1" x14ac:dyDescent="0.2">
      <c r="A536" s="129">
        <v>532</v>
      </c>
      <c r="B536" s="36">
        <v>43237</v>
      </c>
      <c r="C536" s="14" t="s">
        <v>677</v>
      </c>
      <c r="D536" s="17">
        <v>3.2</v>
      </c>
      <c r="E536" s="14">
        <v>1E-3</v>
      </c>
      <c r="F536" s="14">
        <v>2E-3</v>
      </c>
      <c r="G536" s="100" t="s">
        <v>53</v>
      </c>
      <c r="H536" s="201" t="s">
        <v>652</v>
      </c>
      <c r="I536" s="217"/>
      <c r="J536" s="217"/>
    </row>
    <row r="537" spans="1:10" s="106" customFormat="1" x14ac:dyDescent="0.2">
      <c r="A537" s="129">
        <v>533</v>
      </c>
      <c r="B537" s="105">
        <v>43237</v>
      </c>
      <c r="C537" s="14" t="s">
        <v>678</v>
      </c>
      <c r="D537" s="101">
        <v>4.3</v>
      </c>
      <c r="E537" s="100">
        <v>1.4E-3</v>
      </c>
      <c r="F537" s="100">
        <v>2E-3</v>
      </c>
      <c r="G537" s="100" t="s">
        <v>38</v>
      </c>
      <c r="H537" s="202" t="s">
        <v>652</v>
      </c>
      <c r="I537" s="217"/>
      <c r="J537" s="217"/>
    </row>
    <row r="538" spans="1:10" s="106" customFormat="1" x14ac:dyDescent="0.2">
      <c r="A538" s="129">
        <v>534</v>
      </c>
      <c r="B538" s="36">
        <v>43237</v>
      </c>
      <c r="C538" s="14" t="s">
        <v>679</v>
      </c>
      <c r="D538" s="17">
        <v>2.1</v>
      </c>
      <c r="E538" s="14">
        <v>5.9999999999999995E-4</v>
      </c>
      <c r="F538" s="14">
        <v>2E-3</v>
      </c>
      <c r="G538" s="100" t="s">
        <v>53</v>
      </c>
      <c r="H538" s="201" t="s">
        <v>652</v>
      </c>
      <c r="I538" s="217"/>
      <c r="J538" s="217"/>
    </row>
    <row r="539" spans="1:10" s="106" customFormat="1" x14ac:dyDescent="0.2">
      <c r="A539" s="129">
        <v>535</v>
      </c>
      <c r="B539" s="105">
        <v>43237</v>
      </c>
      <c r="C539" s="100" t="s">
        <v>680</v>
      </c>
      <c r="D539" s="101">
        <v>3.3</v>
      </c>
      <c r="E539" s="100">
        <v>2.9999999999999997E-4</v>
      </c>
      <c r="F539" s="100">
        <v>2E-3</v>
      </c>
      <c r="G539" s="100" t="s">
        <v>38</v>
      </c>
      <c r="H539" s="202" t="s">
        <v>652</v>
      </c>
      <c r="I539" s="217"/>
      <c r="J539" s="217"/>
    </row>
    <row r="540" spans="1:10" s="15" customFormat="1" x14ac:dyDescent="0.2">
      <c r="A540" s="129">
        <v>536</v>
      </c>
      <c r="B540" s="105">
        <v>43237</v>
      </c>
      <c r="C540" s="100" t="s">
        <v>681</v>
      </c>
      <c r="D540" s="101">
        <v>3.4</v>
      </c>
      <c r="E540" s="100">
        <v>2.9999999999999997E-4</v>
      </c>
      <c r="F540" s="100">
        <v>2E-3</v>
      </c>
      <c r="G540" s="130" t="s">
        <v>53</v>
      </c>
      <c r="H540" s="202" t="s">
        <v>652</v>
      </c>
      <c r="I540" s="217"/>
      <c r="J540" s="217"/>
    </row>
    <row r="541" spans="1:10" s="106" customFormat="1" x14ac:dyDescent="0.2">
      <c r="A541" s="129">
        <v>537</v>
      </c>
      <c r="B541" s="105">
        <v>43237</v>
      </c>
      <c r="C541" s="100" t="s">
        <v>682</v>
      </c>
      <c r="D541" s="101">
        <v>4.4000000000000004</v>
      </c>
      <c r="E541" s="100">
        <v>1.9E-3</v>
      </c>
      <c r="F541" s="100">
        <v>2E-3</v>
      </c>
      <c r="G541" s="100" t="s">
        <v>38</v>
      </c>
      <c r="H541" s="201" t="s">
        <v>652</v>
      </c>
      <c r="I541" s="217"/>
      <c r="J541" s="217"/>
    </row>
    <row r="542" spans="1:10" s="15" customFormat="1" x14ac:dyDescent="0.2">
      <c r="A542" s="129">
        <v>538</v>
      </c>
      <c r="B542" s="105">
        <v>43237</v>
      </c>
      <c r="C542" s="100" t="s">
        <v>683</v>
      </c>
      <c r="D542" s="101">
        <v>1.4</v>
      </c>
      <c r="E542" s="100">
        <v>1.4E-3</v>
      </c>
      <c r="F542" s="100">
        <v>2E-3</v>
      </c>
      <c r="G542" s="100" t="s">
        <v>38</v>
      </c>
      <c r="H542" s="201" t="s">
        <v>652</v>
      </c>
      <c r="I542" s="217"/>
      <c r="J542" s="217"/>
    </row>
    <row r="543" spans="1:10" s="106" customFormat="1" x14ac:dyDescent="0.2">
      <c r="A543" s="129">
        <v>539</v>
      </c>
      <c r="B543" s="105">
        <v>43237</v>
      </c>
      <c r="C543" s="100" t="s">
        <v>684</v>
      </c>
      <c r="D543" s="101">
        <v>5.2</v>
      </c>
      <c r="E543" s="100">
        <v>1.2999999999999999E-3</v>
      </c>
      <c r="F543" s="100">
        <v>2E-3</v>
      </c>
      <c r="G543" s="100" t="s">
        <v>38</v>
      </c>
      <c r="H543" s="201" t="s">
        <v>652</v>
      </c>
      <c r="I543" s="217"/>
      <c r="J543" s="217"/>
    </row>
    <row r="544" spans="1:10" s="106" customFormat="1" x14ac:dyDescent="0.2">
      <c r="A544" s="129">
        <v>540</v>
      </c>
      <c r="B544" s="105">
        <v>43237</v>
      </c>
      <c r="C544" s="100" t="s">
        <v>688</v>
      </c>
      <c r="D544" s="101">
        <v>2.4</v>
      </c>
      <c r="E544" s="100" t="s">
        <v>45</v>
      </c>
      <c r="F544" s="100">
        <v>2E-3</v>
      </c>
      <c r="G544" s="100" t="s">
        <v>38</v>
      </c>
      <c r="H544" s="201" t="s">
        <v>652</v>
      </c>
      <c r="I544" s="217"/>
      <c r="J544" s="217"/>
    </row>
    <row r="545" spans="1:10" s="106" customFormat="1" x14ac:dyDescent="0.2">
      <c r="A545" s="129">
        <v>541</v>
      </c>
      <c r="B545" s="105">
        <v>43237</v>
      </c>
      <c r="C545" s="100" t="s">
        <v>690</v>
      </c>
      <c r="D545" s="101">
        <v>5.3</v>
      </c>
      <c r="E545" s="100">
        <v>1.1999999999999999E-3</v>
      </c>
      <c r="F545" s="100">
        <v>2E-3</v>
      </c>
      <c r="G545" s="130" t="s">
        <v>53</v>
      </c>
      <c r="H545" s="201" t="s">
        <v>652</v>
      </c>
      <c r="I545" s="217"/>
      <c r="J545" s="217"/>
    </row>
    <row r="546" spans="1:10" s="106" customFormat="1" x14ac:dyDescent="0.2">
      <c r="A546" s="129">
        <v>542</v>
      </c>
      <c r="B546" s="105">
        <v>43238</v>
      </c>
      <c r="C546" s="100" t="s">
        <v>691</v>
      </c>
      <c r="D546" s="101">
        <v>4.0999999999999996</v>
      </c>
      <c r="E546" s="100">
        <v>2.0000000000000001E-4</v>
      </c>
      <c r="F546" s="100">
        <v>2E-3</v>
      </c>
      <c r="G546" s="100" t="s">
        <v>38</v>
      </c>
      <c r="H546" s="201" t="s">
        <v>652</v>
      </c>
      <c r="I546" s="217"/>
      <c r="J546" s="217"/>
    </row>
    <row r="547" spans="1:10" s="106" customFormat="1" x14ac:dyDescent="0.2">
      <c r="A547" s="129">
        <v>543</v>
      </c>
      <c r="B547" s="40">
        <v>43238</v>
      </c>
      <c r="C547" s="100" t="s">
        <v>692</v>
      </c>
      <c r="D547" s="17">
        <v>4.2</v>
      </c>
      <c r="E547" s="14">
        <v>4.0000000000000002E-4</v>
      </c>
      <c r="F547" s="14">
        <v>2E-3</v>
      </c>
      <c r="G547" s="100" t="s">
        <v>38</v>
      </c>
      <c r="H547" s="201" t="s">
        <v>652</v>
      </c>
      <c r="I547" s="217"/>
      <c r="J547" s="217"/>
    </row>
    <row r="548" spans="1:10" s="106" customFormat="1" x14ac:dyDescent="0.2">
      <c r="A548" s="129">
        <v>544</v>
      </c>
      <c r="B548" s="105">
        <v>43238</v>
      </c>
      <c r="C548" s="100" t="s">
        <v>693</v>
      </c>
      <c r="D548" s="101">
        <v>1.3</v>
      </c>
      <c r="E548" s="100">
        <v>1.9E-3</v>
      </c>
      <c r="F548" s="100">
        <v>2E-3</v>
      </c>
      <c r="G548" s="130" t="s">
        <v>53</v>
      </c>
      <c r="H548" s="201" t="s">
        <v>652</v>
      </c>
      <c r="I548" s="217"/>
      <c r="J548" s="217"/>
    </row>
    <row r="549" spans="1:10" s="106" customFormat="1" x14ac:dyDescent="0.2">
      <c r="A549" s="129">
        <v>545</v>
      </c>
      <c r="B549" s="105">
        <v>43238</v>
      </c>
      <c r="C549" s="100" t="s">
        <v>694</v>
      </c>
      <c r="D549" s="101">
        <v>1.4</v>
      </c>
      <c r="E549" s="100">
        <v>1.9E-3</v>
      </c>
      <c r="F549" s="100">
        <v>2E-3</v>
      </c>
      <c r="G549" s="100" t="s">
        <v>53</v>
      </c>
      <c r="H549" s="201" t="s">
        <v>652</v>
      </c>
      <c r="I549" s="217"/>
      <c r="J549" s="217"/>
    </row>
    <row r="550" spans="1:10" s="106" customFormat="1" x14ac:dyDescent="0.2">
      <c r="A550" s="129">
        <v>546</v>
      </c>
      <c r="B550" s="105">
        <v>43238</v>
      </c>
      <c r="C550" s="100" t="s">
        <v>695</v>
      </c>
      <c r="D550" s="17">
        <v>4.3</v>
      </c>
      <c r="E550" s="14">
        <v>8.0000000000000004E-4</v>
      </c>
      <c r="F550" s="14">
        <v>2E-3</v>
      </c>
      <c r="G550" s="100" t="s">
        <v>38</v>
      </c>
      <c r="H550" s="201" t="s">
        <v>652</v>
      </c>
      <c r="I550" s="217"/>
      <c r="J550" s="217"/>
    </row>
    <row r="551" spans="1:10" s="15" customFormat="1" x14ac:dyDescent="0.2">
      <c r="A551" s="129">
        <v>547</v>
      </c>
      <c r="B551" s="105">
        <v>43239</v>
      </c>
      <c r="C551" s="100" t="s">
        <v>696</v>
      </c>
      <c r="D551" s="17">
        <v>3.2</v>
      </c>
      <c r="E551" s="14">
        <v>8.0000000000000004E-4</v>
      </c>
      <c r="F551" s="14">
        <v>2E-3</v>
      </c>
      <c r="G551" s="100" t="s">
        <v>53</v>
      </c>
      <c r="H551" s="201" t="s">
        <v>652</v>
      </c>
      <c r="I551" s="217"/>
      <c r="J551" s="217"/>
    </row>
    <row r="552" spans="1:10" s="106" customFormat="1" x14ac:dyDescent="0.2">
      <c r="A552" s="129">
        <v>548</v>
      </c>
      <c r="B552" s="105">
        <v>43239</v>
      </c>
      <c r="C552" s="100" t="s">
        <v>697</v>
      </c>
      <c r="D552" s="17">
        <v>3.1</v>
      </c>
      <c r="E552" s="14" t="s">
        <v>45</v>
      </c>
      <c r="F552" s="14">
        <v>2E-3</v>
      </c>
      <c r="G552" s="100" t="s">
        <v>53</v>
      </c>
      <c r="H552" s="201" t="s">
        <v>652</v>
      </c>
      <c r="I552" s="217"/>
      <c r="J552" s="217"/>
    </row>
    <row r="553" spans="1:10" s="106" customFormat="1" x14ac:dyDescent="0.2">
      <c r="A553" s="129">
        <v>549</v>
      </c>
      <c r="B553" s="105">
        <v>43238</v>
      </c>
      <c r="C553" s="100" t="s">
        <v>698</v>
      </c>
      <c r="D553" s="17">
        <v>3.4</v>
      </c>
      <c r="E553" s="14">
        <v>8.9999999999999998E-4</v>
      </c>
      <c r="F553" s="14">
        <v>2E-3</v>
      </c>
      <c r="G553" s="100" t="s">
        <v>38</v>
      </c>
      <c r="H553" s="201" t="s">
        <v>652</v>
      </c>
      <c r="I553" s="217"/>
      <c r="J553" s="217"/>
    </row>
    <row r="554" spans="1:10" s="15" customFormat="1" x14ac:dyDescent="0.2">
      <c r="A554" s="129">
        <v>550</v>
      </c>
      <c r="B554" s="105">
        <v>43238</v>
      </c>
      <c r="C554" s="100" t="s">
        <v>699</v>
      </c>
      <c r="D554" s="17">
        <v>3.3</v>
      </c>
      <c r="E554" s="14">
        <v>8.9999999999999998E-4</v>
      </c>
      <c r="F554" s="14">
        <v>2E-3</v>
      </c>
      <c r="G554" s="100" t="s">
        <v>38</v>
      </c>
      <c r="H554" s="201" t="s">
        <v>652</v>
      </c>
      <c r="I554" s="217"/>
      <c r="J554" s="217"/>
    </row>
    <row r="555" spans="1:10" s="15" customFormat="1" x14ac:dyDescent="0.2">
      <c r="A555" s="129">
        <v>551</v>
      </c>
      <c r="B555" s="105">
        <v>43238</v>
      </c>
      <c r="C555" s="100" t="s">
        <v>700</v>
      </c>
      <c r="D555" s="17">
        <v>2.2999999999999998</v>
      </c>
      <c r="E555" s="14">
        <v>8.0000000000000004E-4</v>
      </c>
      <c r="F555" s="14">
        <v>2E-3</v>
      </c>
      <c r="G555" s="100" t="s">
        <v>38</v>
      </c>
      <c r="H555" s="201" t="s">
        <v>652</v>
      </c>
      <c r="I555" s="217"/>
      <c r="J555" s="217"/>
    </row>
    <row r="556" spans="1:10" s="15" customFormat="1" x14ac:dyDescent="0.2">
      <c r="A556" s="129">
        <v>552</v>
      </c>
      <c r="B556" s="105">
        <v>43238</v>
      </c>
      <c r="C556" s="100" t="s">
        <v>701</v>
      </c>
      <c r="D556" s="17">
        <v>4.0999999999999996</v>
      </c>
      <c r="E556" s="14">
        <v>1.4E-3</v>
      </c>
      <c r="F556" s="14">
        <v>2E-3</v>
      </c>
      <c r="G556" s="100" t="s">
        <v>38</v>
      </c>
      <c r="H556" s="201" t="s">
        <v>652</v>
      </c>
      <c r="I556" s="217"/>
      <c r="J556" s="217"/>
    </row>
    <row r="557" spans="1:10" s="15" customFormat="1" x14ac:dyDescent="0.2">
      <c r="A557" s="129">
        <v>553</v>
      </c>
      <c r="B557" s="105">
        <v>43239</v>
      </c>
      <c r="C557" s="100" t="s">
        <v>702</v>
      </c>
      <c r="D557" s="17">
        <v>5.0999999999999996</v>
      </c>
      <c r="E557" s="14" t="s">
        <v>45</v>
      </c>
      <c r="F557" s="14">
        <v>2E-3</v>
      </c>
      <c r="G557" s="100" t="s">
        <v>38</v>
      </c>
      <c r="H557" s="201" t="s">
        <v>652</v>
      </c>
      <c r="I557" s="217"/>
      <c r="J557" s="217"/>
    </row>
    <row r="558" spans="1:10" s="15" customFormat="1" x14ac:dyDescent="0.2">
      <c r="A558" s="129">
        <v>554</v>
      </c>
      <c r="B558" s="105">
        <v>43239</v>
      </c>
      <c r="C558" s="100" t="s">
        <v>703</v>
      </c>
      <c r="D558" s="17">
        <v>4.3</v>
      </c>
      <c r="E558" s="14" t="s">
        <v>45</v>
      </c>
      <c r="F558" s="14">
        <v>2E-3</v>
      </c>
      <c r="G558" s="100" t="s">
        <v>38</v>
      </c>
      <c r="H558" s="201" t="s">
        <v>652</v>
      </c>
      <c r="I558" s="217"/>
      <c r="J558" s="217"/>
    </row>
    <row r="559" spans="1:10" s="15" customFormat="1" x14ac:dyDescent="0.2">
      <c r="A559" s="129">
        <v>555</v>
      </c>
      <c r="B559" s="105">
        <v>43239</v>
      </c>
      <c r="C559" s="100" t="s">
        <v>704</v>
      </c>
      <c r="D559" s="17">
        <v>4.4000000000000004</v>
      </c>
      <c r="E559" s="14" t="s">
        <v>45</v>
      </c>
      <c r="F559" s="14">
        <v>2E-3</v>
      </c>
      <c r="G559" s="100" t="s">
        <v>38</v>
      </c>
      <c r="H559" s="201" t="s">
        <v>652</v>
      </c>
      <c r="I559" s="217"/>
      <c r="J559" s="217"/>
    </row>
    <row r="560" spans="1:10" s="15" customFormat="1" x14ac:dyDescent="0.2">
      <c r="A560" s="129">
        <v>556</v>
      </c>
      <c r="B560" s="105">
        <v>43239</v>
      </c>
      <c r="C560" s="100" t="s">
        <v>705</v>
      </c>
      <c r="D560" s="17">
        <v>4.0999999999999996</v>
      </c>
      <c r="E560" s="14">
        <v>2.0000000000000001E-4</v>
      </c>
      <c r="F560" s="14">
        <v>2E-3</v>
      </c>
      <c r="G560" s="100" t="s">
        <v>38</v>
      </c>
      <c r="H560" s="201" t="s">
        <v>652</v>
      </c>
      <c r="I560" s="217"/>
      <c r="J560" s="217"/>
    </row>
    <row r="561" spans="1:10" s="15" customFormat="1" x14ac:dyDescent="0.2">
      <c r="A561" s="129">
        <v>557</v>
      </c>
      <c r="B561" s="34">
        <v>43239</v>
      </c>
      <c r="C561" s="100" t="s">
        <v>710</v>
      </c>
      <c r="D561" s="17">
        <v>4.2</v>
      </c>
      <c r="E561" s="14" t="s">
        <v>45</v>
      </c>
      <c r="F561" s="14">
        <v>2E-3</v>
      </c>
      <c r="G561" s="100" t="s">
        <v>53</v>
      </c>
      <c r="H561" s="201" t="s">
        <v>652</v>
      </c>
      <c r="I561" s="217"/>
      <c r="J561" s="217"/>
    </row>
    <row r="562" spans="1:10" s="15" customFormat="1" x14ac:dyDescent="0.2">
      <c r="A562" s="129">
        <v>558</v>
      </c>
      <c r="B562" s="34">
        <v>43239</v>
      </c>
      <c r="C562" s="100" t="s">
        <v>711</v>
      </c>
      <c r="D562" s="17">
        <v>2.2999999999999998</v>
      </c>
      <c r="E562" s="14">
        <v>1E-4</v>
      </c>
      <c r="F562" s="14">
        <v>2E-3</v>
      </c>
      <c r="G562" s="100" t="s">
        <v>38</v>
      </c>
      <c r="H562" s="201" t="s">
        <v>652</v>
      </c>
      <c r="I562" s="217"/>
      <c r="J562" s="217"/>
    </row>
    <row r="563" spans="1:10" s="15" customFormat="1" x14ac:dyDescent="0.2">
      <c r="A563" s="129">
        <v>559</v>
      </c>
      <c r="B563" s="34">
        <v>43239</v>
      </c>
      <c r="C563" s="100" t="s">
        <v>712</v>
      </c>
      <c r="D563" s="17">
        <v>1.4</v>
      </c>
      <c r="E563" s="14">
        <v>2.9999999999999997E-4</v>
      </c>
      <c r="F563" s="14">
        <v>2E-3</v>
      </c>
      <c r="G563" s="100" t="s">
        <v>38</v>
      </c>
      <c r="H563" s="201" t="s">
        <v>652</v>
      </c>
      <c r="I563" s="217"/>
      <c r="J563" s="217"/>
    </row>
    <row r="564" spans="1:10" s="15" customFormat="1" x14ac:dyDescent="0.2">
      <c r="A564" s="129">
        <v>560</v>
      </c>
      <c r="B564" s="34">
        <v>43239</v>
      </c>
      <c r="C564" s="100" t="s">
        <v>713</v>
      </c>
      <c r="D564" s="17">
        <v>5.0999999999999996</v>
      </c>
      <c r="E564" s="14">
        <v>2.0000000000000001E-4</v>
      </c>
      <c r="F564" s="14">
        <v>2E-3</v>
      </c>
      <c r="G564" s="100" t="s">
        <v>38</v>
      </c>
      <c r="H564" s="201" t="s">
        <v>652</v>
      </c>
      <c r="I564" s="217"/>
      <c r="J564" s="217"/>
    </row>
    <row r="565" spans="1:10" s="15" customFormat="1" x14ac:dyDescent="0.2">
      <c r="A565" s="129">
        <v>561</v>
      </c>
      <c r="B565" s="34">
        <v>43238</v>
      </c>
      <c r="C565" s="100" t="s">
        <v>715</v>
      </c>
      <c r="D565" s="17">
        <v>5.4</v>
      </c>
      <c r="E565" s="14">
        <v>5.0000000000000001E-4</v>
      </c>
      <c r="F565" s="14">
        <v>2E-3</v>
      </c>
      <c r="G565" s="100" t="s">
        <v>38</v>
      </c>
      <c r="H565" s="201" t="s">
        <v>652</v>
      </c>
      <c r="I565" s="217"/>
      <c r="J565" s="217"/>
    </row>
    <row r="566" spans="1:10" s="15" customFormat="1" x14ac:dyDescent="0.2">
      <c r="A566" s="129">
        <v>562</v>
      </c>
      <c r="B566" s="34">
        <v>43239</v>
      </c>
      <c r="C566" s="100" t="s">
        <v>716</v>
      </c>
      <c r="D566" s="17">
        <v>1.1000000000000001</v>
      </c>
      <c r="E566" s="14">
        <v>8.9999999999999998E-4</v>
      </c>
      <c r="F566" s="14">
        <v>2E-3</v>
      </c>
      <c r="G566" s="100" t="s">
        <v>53</v>
      </c>
      <c r="H566" s="201" t="s">
        <v>652</v>
      </c>
      <c r="I566" s="217"/>
      <c r="J566" s="217"/>
    </row>
    <row r="567" spans="1:10" s="15" customFormat="1" x14ac:dyDescent="0.2">
      <c r="A567" s="129">
        <v>563</v>
      </c>
      <c r="B567" s="34">
        <v>43241</v>
      </c>
      <c r="C567" s="14" t="s">
        <v>718</v>
      </c>
      <c r="D567" s="17">
        <v>3.3</v>
      </c>
      <c r="E567" s="14">
        <v>4.0000000000000002E-4</v>
      </c>
      <c r="F567" s="14">
        <v>2E-3</v>
      </c>
      <c r="G567" s="100" t="s">
        <v>38</v>
      </c>
      <c r="H567" s="201" t="s">
        <v>652</v>
      </c>
      <c r="I567" s="217"/>
      <c r="J567" s="217"/>
    </row>
    <row r="568" spans="1:10" s="15" customFormat="1" x14ac:dyDescent="0.2">
      <c r="A568" s="129">
        <v>564</v>
      </c>
      <c r="B568" s="34">
        <v>43241</v>
      </c>
      <c r="C568" s="14" t="s">
        <v>719</v>
      </c>
      <c r="D568" s="17">
        <v>5.4</v>
      </c>
      <c r="E568" s="14">
        <v>1E-4</v>
      </c>
      <c r="F568" s="14">
        <v>2E-3</v>
      </c>
      <c r="G568" s="100" t="s">
        <v>38</v>
      </c>
      <c r="H568" s="201" t="s">
        <v>652</v>
      </c>
      <c r="I568" s="217"/>
      <c r="J568" s="217"/>
    </row>
    <row r="569" spans="1:10" s="15" customFormat="1" x14ac:dyDescent="0.2">
      <c r="A569" s="129">
        <v>565</v>
      </c>
      <c r="B569" s="34">
        <v>43241</v>
      </c>
      <c r="C569" s="14" t="s">
        <v>720</v>
      </c>
      <c r="D569" s="17">
        <v>1.3</v>
      </c>
      <c r="E569" s="14">
        <v>1E-4</v>
      </c>
      <c r="F569" s="14">
        <v>2E-3</v>
      </c>
      <c r="G569" s="100" t="s">
        <v>53</v>
      </c>
      <c r="H569" s="201" t="s">
        <v>652</v>
      </c>
      <c r="I569" s="217"/>
      <c r="J569" s="217"/>
    </row>
    <row r="570" spans="1:10" s="15" customFormat="1" x14ac:dyDescent="0.2">
      <c r="A570" s="129">
        <v>566</v>
      </c>
      <c r="B570" s="34">
        <v>43241</v>
      </c>
      <c r="C570" s="14" t="s">
        <v>722</v>
      </c>
      <c r="D570" s="17">
        <v>3.1</v>
      </c>
      <c r="E570" s="14">
        <v>1.6999999999999999E-3</v>
      </c>
      <c r="F570" s="14">
        <v>2E-3</v>
      </c>
      <c r="G570" s="100" t="s">
        <v>53</v>
      </c>
      <c r="H570" s="201" t="s">
        <v>652</v>
      </c>
      <c r="I570" s="217"/>
      <c r="J570" s="217"/>
    </row>
    <row r="571" spans="1:10" s="15" customFormat="1" x14ac:dyDescent="0.2">
      <c r="A571" s="129">
        <v>567</v>
      </c>
      <c r="B571" s="34">
        <v>43241</v>
      </c>
      <c r="C571" s="14" t="s">
        <v>724</v>
      </c>
      <c r="D571" s="17">
        <v>3.2</v>
      </c>
      <c r="E571" s="14">
        <v>5.9999999999999995E-4</v>
      </c>
      <c r="F571" s="14">
        <v>2E-3</v>
      </c>
      <c r="G571" s="100" t="s">
        <v>53</v>
      </c>
      <c r="H571" s="201" t="s">
        <v>652</v>
      </c>
      <c r="I571" s="217"/>
      <c r="J571" s="217"/>
    </row>
    <row r="572" spans="1:10" s="15" customFormat="1" x14ac:dyDescent="0.2">
      <c r="A572" s="129">
        <v>568</v>
      </c>
      <c r="B572" s="34">
        <v>43241</v>
      </c>
      <c r="C572" s="14" t="s">
        <v>726</v>
      </c>
      <c r="D572" s="17">
        <v>4.0999999999999996</v>
      </c>
      <c r="E572" s="14">
        <v>5.9999999999999995E-4</v>
      </c>
      <c r="F572" s="14">
        <v>2E-3</v>
      </c>
      <c r="G572" s="100" t="s">
        <v>38</v>
      </c>
      <c r="H572" s="201" t="s">
        <v>652</v>
      </c>
      <c r="I572" s="217"/>
      <c r="J572" s="217"/>
    </row>
    <row r="573" spans="1:10" s="15" customFormat="1" x14ac:dyDescent="0.2">
      <c r="A573" s="129">
        <v>569</v>
      </c>
      <c r="B573" s="34">
        <v>43241</v>
      </c>
      <c r="C573" s="53" t="s">
        <v>727</v>
      </c>
      <c r="D573" s="17">
        <v>5.0999999999999996</v>
      </c>
      <c r="E573" s="14">
        <v>2.0000000000000001E-4</v>
      </c>
      <c r="F573" s="14">
        <v>2E-3</v>
      </c>
      <c r="G573" s="100" t="s">
        <v>38</v>
      </c>
      <c r="H573" s="201" t="s">
        <v>652</v>
      </c>
      <c r="I573" s="217"/>
      <c r="J573" s="217"/>
    </row>
    <row r="574" spans="1:10" s="15" customFormat="1" x14ac:dyDescent="0.2">
      <c r="A574" s="129">
        <v>570</v>
      </c>
      <c r="B574" s="34">
        <v>43241</v>
      </c>
      <c r="C574" s="53" t="s">
        <v>728</v>
      </c>
      <c r="D574" s="17">
        <v>4.2</v>
      </c>
      <c r="E574" s="14" t="s">
        <v>45</v>
      </c>
      <c r="F574" s="14">
        <v>2E-3</v>
      </c>
      <c r="G574" s="100" t="s">
        <v>38</v>
      </c>
      <c r="H574" s="201" t="s">
        <v>652</v>
      </c>
      <c r="I574" s="217"/>
      <c r="J574" s="217"/>
    </row>
    <row r="575" spans="1:10" s="15" customFormat="1" x14ac:dyDescent="0.2">
      <c r="A575" s="129">
        <v>571</v>
      </c>
      <c r="B575" s="34">
        <v>43241</v>
      </c>
      <c r="C575" s="53" t="s">
        <v>729</v>
      </c>
      <c r="D575" s="17">
        <v>4.3</v>
      </c>
      <c r="E575" s="14">
        <v>1.8E-3</v>
      </c>
      <c r="F575" s="14">
        <v>2E-3</v>
      </c>
      <c r="G575" s="100" t="s">
        <v>38</v>
      </c>
      <c r="H575" s="201" t="s">
        <v>652</v>
      </c>
      <c r="I575" s="217"/>
      <c r="J575" s="217"/>
    </row>
    <row r="576" spans="1:10" s="15" customFormat="1" x14ac:dyDescent="0.2">
      <c r="A576" s="129">
        <v>572</v>
      </c>
      <c r="B576" s="34">
        <v>43242</v>
      </c>
      <c r="C576" s="53" t="s">
        <v>730</v>
      </c>
      <c r="D576" s="17">
        <v>4.0999999999999996</v>
      </c>
      <c r="E576" s="14">
        <v>2.9999999999999997E-4</v>
      </c>
      <c r="F576" s="14">
        <v>2E-3</v>
      </c>
      <c r="G576" s="100" t="s">
        <v>53</v>
      </c>
      <c r="H576" s="201" t="s">
        <v>652</v>
      </c>
      <c r="I576" s="217"/>
      <c r="J576" s="217"/>
    </row>
    <row r="577" spans="1:10" s="15" customFormat="1" x14ac:dyDescent="0.2">
      <c r="A577" s="129">
        <v>573</v>
      </c>
      <c r="B577" s="34">
        <v>43242</v>
      </c>
      <c r="C577" s="53" t="s">
        <v>731</v>
      </c>
      <c r="D577" s="17">
        <v>4.4000000000000004</v>
      </c>
      <c r="E577" s="14">
        <v>1E-4</v>
      </c>
      <c r="F577" s="14">
        <v>2E-3</v>
      </c>
      <c r="G577" s="100" t="s">
        <v>53</v>
      </c>
      <c r="H577" s="202" t="s">
        <v>652</v>
      </c>
      <c r="I577" s="217"/>
      <c r="J577" s="217"/>
    </row>
    <row r="578" spans="1:10" s="15" customFormat="1" x14ac:dyDescent="0.2">
      <c r="A578" s="129">
        <v>574</v>
      </c>
      <c r="B578" s="34">
        <v>43242</v>
      </c>
      <c r="C578" s="53" t="s">
        <v>732</v>
      </c>
      <c r="D578" s="17">
        <v>3.3</v>
      </c>
      <c r="E578" s="14">
        <v>1E-3</v>
      </c>
      <c r="F578" s="14">
        <v>2E-3</v>
      </c>
      <c r="G578" s="100" t="s">
        <v>38</v>
      </c>
      <c r="H578" s="202" t="s">
        <v>652</v>
      </c>
      <c r="I578" s="217"/>
      <c r="J578" s="217"/>
    </row>
    <row r="579" spans="1:10" s="15" customFormat="1" x14ac:dyDescent="0.2">
      <c r="A579" s="129">
        <v>575</v>
      </c>
      <c r="B579" s="34">
        <v>43242</v>
      </c>
      <c r="C579" s="53" t="s">
        <v>733</v>
      </c>
      <c r="D579" s="17">
        <v>1.3</v>
      </c>
      <c r="E579" s="14">
        <v>1E-4</v>
      </c>
      <c r="F579" s="14">
        <v>2E-3</v>
      </c>
      <c r="G579" s="100" t="s">
        <v>38</v>
      </c>
      <c r="H579" s="202" t="s">
        <v>652</v>
      </c>
      <c r="I579" s="217"/>
      <c r="J579" s="217"/>
    </row>
    <row r="580" spans="1:10" s="15" customFormat="1" x14ac:dyDescent="0.2">
      <c r="A580" s="129">
        <v>576</v>
      </c>
      <c r="B580" s="34">
        <v>43242</v>
      </c>
      <c r="C580" s="53" t="s">
        <v>734</v>
      </c>
      <c r="D580" s="17">
        <v>2.4</v>
      </c>
      <c r="E580" s="14">
        <v>4.0000000000000002E-4</v>
      </c>
      <c r="F580" s="14">
        <v>2E-3</v>
      </c>
      <c r="G580" s="100" t="s">
        <v>38</v>
      </c>
      <c r="H580" s="202" t="s">
        <v>652</v>
      </c>
      <c r="I580" s="217"/>
      <c r="J580" s="217"/>
    </row>
    <row r="581" spans="1:10" s="19" customFormat="1" x14ac:dyDescent="0.2">
      <c r="A581" s="129">
        <v>577</v>
      </c>
      <c r="B581" s="34">
        <v>43242</v>
      </c>
      <c r="C581" s="53" t="s">
        <v>735</v>
      </c>
      <c r="D581" s="17">
        <v>3.2</v>
      </c>
      <c r="E581" s="14">
        <v>1.1999999999999999E-3</v>
      </c>
      <c r="F581" s="14">
        <v>2E-3</v>
      </c>
      <c r="G581" s="100" t="s">
        <v>38</v>
      </c>
      <c r="H581" s="202" t="s">
        <v>652</v>
      </c>
      <c r="I581" s="218"/>
      <c r="J581" s="53"/>
    </row>
    <row r="582" spans="1:10" s="19" customFormat="1" x14ac:dyDescent="0.2">
      <c r="A582" s="129">
        <v>578</v>
      </c>
      <c r="B582" s="34">
        <v>43242</v>
      </c>
      <c r="C582" s="53" t="s">
        <v>736</v>
      </c>
      <c r="D582" s="17">
        <v>3.4</v>
      </c>
      <c r="E582" s="14">
        <v>6.9999999999999999E-4</v>
      </c>
      <c r="F582" s="14">
        <v>2E-3</v>
      </c>
      <c r="G582" s="100" t="s">
        <v>53</v>
      </c>
      <c r="H582" s="202" t="s">
        <v>652</v>
      </c>
      <c r="I582" s="218"/>
      <c r="J582" s="53"/>
    </row>
    <row r="583" spans="1:10" s="19" customFormat="1" x14ac:dyDescent="0.2">
      <c r="A583" s="129">
        <v>579</v>
      </c>
      <c r="B583" s="34">
        <v>43242</v>
      </c>
      <c r="C583" s="53" t="s">
        <v>737</v>
      </c>
      <c r="D583" s="17">
        <v>5.3</v>
      </c>
      <c r="E583" s="14">
        <v>1.5E-3</v>
      </c>
      <c r="F583" s="14">
        <v>2E-3</v>
      </c>
      <c r="G583" s="100" t="s">
        <v>38</v>
      </c>
      <c r="H583" s="202" t="s">
        <v>742</v>
      </c>
      <c r="I583" s="218"/>
      <c r="J583" s="53"/>
    </row>
    <row r="584" spans="1:10" s="19" customFormat="1" x14ac:dyDescent="0.2">
      <c r="A584" s="129">
        <v>580</v>
      </c>
      <c r="B584" s="34">
        <v>43242</v>
      </c>
      <c r="C584" s="53" t="s">
        <v>738</v>
      </c>
      <c r="D584" s="17">
        <v>4.2</v>
      </c>
      <c r="E584" s="14">
        <v>8.9999999999999998E-4</v>
      </c>
      <c r="F584" s="14">
        <v>2E-3</v>
      </c>
      <c r="G584" s="100" t="s">
        <v>38</v>
      </c>
      <c r="H584" s="202" t="s">
        <v>742</v>
      </c>
      <c r="I584" s="218"/>
      <c r="J584" s="53"/>
    </row>
    <row r="585" spans="1:10" s="19" customFormat="1" x14ac:dyDescent="0.2">
      <c r="A585" s="129">
        <v>581</v>
      </c>
      <c r="B585" s="34">
        <v>43242</v>
      </c>
      <c r="C585" s="53" t="s">
        <v>739</v>
      </c>
      <c r="D585" s="17">
        <v>2.4</v>
      </c>
      <c r="E585" s="14">
        <v>4.0000000000000002E-4</v>
      </c>
      <c r="F585" s="14">
        <v>2E-3</v>
      </c>
      <c r="G585" s="100" t="s">
        <v>38</v>
      </c>
      <c r="H585" s="202" t="s">
        <v>652</v>
      </c>
      <c r="I585" s="218"/>
      <c r="J585" s="53"/>
    </row>
    <row r="586" spans="1:10" s="19" customFormat="1" x14ac:dyDescent="0.2">
      <c r="A586" s="129">
        <v>582</v>
      </c>
      <c r="B586" s="34">
        <v>43242</v>
      </c>
      <c r="C586" s="53" t="s">
        <v>740</v>
      </c>
      <c r="D586" s="17">
        <v>4.3</v>
      </c>
      <c r="E586" s="14">
        <v>5.9999999999999995E-4</v>
      </c>
      <c r="F586" s="14">
        <v>2E-3</v>
      </c>
      <c r="G586" s="100" t="s">
        <v>38</v>
      </c>
      <c r="H586" s="202" t="s">
        <v>742</v>
      </c>
      <c r="I586" s="218"/>
      <c r="J586" s="53"/>
    </row>
    <row r="587" spans="1:10" s="19" customFormat="1" x14ac:dyDescent="0.2">
      <c r="A587" s="129">
        <v>583</v>
      </c>
      <c r="B587" s="34">
        <v>43242</v>
      </c>
      <c r="C587" s="53" t="s">
        <v>741</v>
      </c>
      <c r="D587" s="17">
        <v>2.2999999999999998</v>
      </c>
      <c r="E587" s="14">
        <v>2.9999999999999997E-4</v>
      </c>
      <c r="F587" s="14">
        <v>2E-3</v>
      </c>
      <c r="G587" s="100" t="s">
        <v>38</v>
      </c>
      <c r="H587" s="202" t="s">
        <v>652</v>
      </c>
      <c r="I587" s="218"/>
      <c r="J587" s="53"/>
    </row>
    <row r="588" spans="1:10" s="19" customFormat="1" x14ac:dyDescent="0.2">
      <c r="A588" s="129">
        <v>584</v>
      </c>
      <c r="B588" s="34">
        <v>43242</v>
      </c>
      <c r="C588" s="53" t="s">
        <v>743</v>
      </c>
      <c r="D588" s="17">
        <v>2.2000000000000002</v>
      </c>
      <c r="E588" s="14">
        <v>1.2999999999999999E-3</v>
      </c>
      <c r="F588" s="14">
        <v>2E-3</v>
      </c>
      <c r="G588" s="100" t="s">
        <v>53</v>
      </c>
      <c r="H588" s="201" t="s">
        <v>652</v>
      </c>
      <c r="I588" s="218"/>
      <c r="J588" s="53"/>
    </row>
    <row r="589" spans="1:10" s="19" customFormat="1" x14ac:dyDescent="0.2">
      <c r="A589" s="129">
        <v>585</v>
      </c>
      <c r="B589" s="34">
        <v>43242</v>
      </c>
      <c r="C589" s="53" t="s">
        <v>744</v>
      </c>
      <c r="D589" s="17">
        <v>1.2</v>
      </c>
      <c r="E589" s="14">
        <v>2.9999999999999997E-4</v>
      </c>
      <c r="F589" s="14">
        <v>2E-3</v>
      </c>
      <c r="G589" s="100" t="s">
        <v>53</v>
      </c>
      <c r="H589" s="201" t="s">
        <v>652</v>
      </c>
      <c r="I589" s="218"/>
      <c r="J589" s="53"/>
    </row>
    <row r="590" spans="1:10" s="19" customFormat="1" x14ac:dyDescent="0.2">
      <c r="A590" s="129">
        <v>586</v>
      </c>
      <c r="B590" s="34">
        <v>43242</v>
      </c>
      <c r="C590" s="53" t="s">
        <v>745</v>
      </c>
      <c r="D590" s="17">
        <v>3.1</v>
      </c>
      <c r="E590" s="14">
        <v>1.6999999999999999E-3</v>
      </c>
      <c r="F590" s="14">
        <v>2E-3</v>
      </c>
      <c r="G590" s="100" t="s">
        <v>38</v>
      </c>
      <c r="H590" s="201" t="s">
        <v>652</v>
      </c>
      <c r="I590" s="218"/>
      <c r="J590" s="53"/>
    </row>
    <row r="591" spans="1:10" s="19" customFormat="1" x14ac:dyDescent="0.2">
      <c r="A591" s="129">
        <v>587</v>
      </c>
      <c r="B591" s="34">
        <v>43242</v>
      </c>
      <c r="C591" s="53" t="s">
        <v>746</v>
      </c>
      <c r="D591" s="17">
        <v>5.2</v>
      </c>
      <c r="E591" s="14">
        <v>1.1999999999999999E-3</v>
      </c>
      <c r="F591" s="14">
        <v>2E-3</v>
      </c>
      <c r="G591" s="100" t="s">
        <v>38</v>
      </c>
      <c r="H591" s="201" t="s">
        <v>742</v>
      </c>
      <c r="I591" s="218"/>
      <c r="J591" s="53"/>
    </row>
    <row r="592" spans="1:10" x14ac:dyDescent="0.2">
      <c r="A592" s="129">
        <v>588</v>
      </c>
      <c r="B592" s="34">
        <v>43242</v>
      </c>
      <c r="C592" s="53" t="s">
        <v>756</v>
      </c>
      <c r="D592" s="17">
        <v>5.0999999999999996</v>
      </c>
      <c r="E592" s="14">
        <v>8.9999999999999998E-4</v>
      </c>
      <c r="F592" s="14">
        <v>2E-3</v>
      </c>
      <c r="G592" s="100" t="s">
        <v>38</v>
      </c>
      <c r="H592" s="201" t="s">
        <v>742</v>
      </c>
      <c r="I592" s="218"/>
      <c r="J592" s="218"/>
    </row>
    <row r="593" spans="1:10" x14ac:dyDescent="0.2">
      <c r="A593" s="129">
        <v>589</v>
      </c>
      <c r="B593" s="34">
        <v>43243</v>
      </c>
      <c r="C593" s="53" t="s">
        <v>762</v>
      </c>
      <c r="D593" s="17">
        <v>3.1</v>
      </c>
      <c r="E593" s="14" t="s">
        <v>45</v>
      </c>
      <c r="F593" s="14">
        <v>2E-3</v>
      </c>
      <c r="G593" s="100" t="s">
        <v>38</v>
      </c>
      <c r="H593" s="201" t="s">
        <v>652</v>
      </c>
      <c r="I593" s="218"/>
      <c r="J593" s="218"/>
    </row>
    <row r="594" spans="1:10" x14ac:dyDescent="0.2">
      <c r="A594" s="129">
        <v>590</v>
      </c>
      <c r="B594" s="34">
        <v>43243</v>
      </c>
      <c r="C594" s="53" t="s">
        <v>758</v>
      </c>
      <c r="D594" s="17">
        <v>4.0999999999999996</v>
      </c>
      <c r="E594" s="14" t="s">
        <v>45</v>
      </c>
      <c r="F594" s="14">
        <v>2E-3</v>
      </c>
      <c r="G594" s="100" t="s">
        <v>53</v>
      </c>
      <c r="H594" s="202" t="s">
        <v>742</v>
      </c>
      <c r="I594" s="218"/>
      <c r="J594" s="218"/>
    </row>
    <row r="595" spans="1:10" x14ac:dyDescent="0.2">
      <c r="A595" s="129">
        <v>591</v>
      </c>
      <c r="B595" s="34">
        <v>43243</v>
      </c>
      <c r="C595" s="53" t="s">
        <v>759</v>
      </c>
      <c r="D595" s="17">
        <v>4.4000000000000004</v>
      </c>
      <c r="E595" s="14">
        <v>1.8E-3</v>
      </c>
      <c r="F595" s="14">
        <v>2E-3</v>
      </c>
      <c r="G595" s="100" t="s">
        <v>53</v>
      </c>
      <c r="H595" s="202" t="s">
        <v>742</v>
      </c>
      <c r="I595" s="218"/>
      <c r="J595" s="218"/>
    </row>
    <row r="596" spans="1:10" x14ac:dyDescent="0.2">
      <c r="A596" s="129">
        <v>592</v>
      </c>
      <c r="B596" s="34">
        <v>43243</v>
      </c>
      <c r="C596" s="53" t="s">
        <v>755</v>
      </c>
      <c r="D596" s="17">
        <v>4.3</v>
      </c>
      <c r="E596" s="14" t="s">
        <v>45</v>
      </c>
      <c r="F596" s="14">
        <v>2E-3</v>
      </c>
      <c r="G596" s="100" t="s">
        <v>38</v>
      </c>
      <c r="H596" s="202" t="s">
        <v>742</v>
      </c>
      <c r="I596" s="218"/>
      <c r="J596" s="218"/>
    </row>
    <row r="597" spans="1:10" x14ac:dyDescent="0.2">
      <c r="A597" s="129">
        <v>593</v>
      </c>
      <c r="B597" s="52">
        <v>43243</v>
      </c>
      <c r="C597" s="53" t="s">
        <v>764</v>
      </c>
      <c r="D597" s="14">
        <v>3.2</v>
      </c>
      <c r="E597" s="18">
        <v>1E-3</v>
      </c>
      <c r="F597" s="14">
        <v>2E-3</v>
      </c>
      <c r="G597" s="100" t="s">
        <v>38</v>
      </c>
      <c r="H597" s="201" t="s">
        <v>652</v>
      </c>
      <c r="I597" s="218"/>
      <c r="J597" s="218"/>
    </row>
    <row r="598" spans="1:10" x14ac:dyDescent="0.2">
      <c r="A598" s="129">
        <v>594</v>
      </c>
      <c r="B598" s="52">
        <v>43243</v>
      </c>
      <c r="C598" s="53" t="s">
        <v>765</v>
      </c>
      <c r="D598" s="14">
        <v>2.1</v>
      </c>
      <c r="E598" s="14">
        <v>4.0000000000000002E-4</v>
      </c>
      <c r="F598" s="14">
        <v>2E-3</v>
      </c>
      <c r="G598" s="100" t="s">
        <v>38</v>
      </c>
      <c r="H598" s="201" t="s">
        <v>652</v>
      </c>
      <c r="I598" s="218"/>
      <c r="J598" s="218"/>
    </row>
    <row r="599" spans="1:10" x14ac:dyDescent="0.2">
      <c r="A599" s="129">
        <v>595</v>
      </c>
      <c r="B599" s="34">
        <v>43243</v>
      </c>
      <c r="C599" s="53" t="s">
        <v>757</v>
      </c>
      <c r="D599" s="17">
        <v>5.3</v>
      </c>
      <c r="E599" s="14">
        <v>2.0000000000000001E-4</v>
      </c>
      <c r="F599" s="14">
        <v>2E-3</v>
      </c>
      <c r="G599" s="100" t="s">
        <v>38</v>
      </c>
      <c r="H599" s="202" t="s">
        <v>742</v>
      </c>
      <c r="I599" s="218"/>
      <c r="J599" s="218"/>
    </row>
    <row r="600" spans="1:10" x14ac:dyDescent="0.2">
      <c r="A600" s="129">
        <v>596</v>
      </c>
      <c r="B600" s="34">
        <v>43243</v>
      </c>
      <c r="C600" s="53" t="s">
        <v>760</v>
      </c>
      <c r="D600" s="17">
        <v>4.2</v>
      </c>
      <c r="E600" s="14">
        <v>2.9999999999999997E-4</v>
      </c>
      <c r="F600" s="14">
        <v>2E-3</v>
      </c>
      <c r="G600" s="100" t="s">
        <v>53</v>
      </c>
      <c r="H600" s="201" t="s">
        <v>742</v>
      </c>
      <c r="I600" s="218"/>
      <c r="J600" s="218"/>
    </row>
    <row r="601" spans="1:10" s="15" customFormat="1" x14ac:dyDescent="0.2">
      <c r="A601" s="129">
        <v>597</v>
      </c>
      <c r="B601" s="34">
        <v>43243</v>
      </c>
      <c r="C601" s="53" t="s">
        <v>766</v>
      </c>
      <c r="D601" s="17">
        <v>3.3</v>
      </c>
      <c r="E601" s="14">
        <v>6.9999999999999999E-4</v>
      </c>
      <c r="F601" s="14">
        <v>2E-3</v>
      </c>
      <c r="G601" s="100" t="s">
        <v>38</v>
      </c>
      <c r="H601" s="201" t="s">
        <v>652</v>
      </c>
      <c r="I601" s="218"/>
      <c r="J601" s="217"/>
    </row>
    <row r="602" spans="1:10" s="15" customFormat="1" x14ac:dyDescent="0.2">
      <c r="A602" s="129">
        <v>598</v>
      </c>
      <c r="B602" s="34">
        <v>43243</v>
      </c>
      <c r="C602" s="53" t="s">
        <v>767</v>
      </c>
      <c r="D602" s="17">
        <v>3.2</v>
      </c>
      <c r="E602" s="18">
        <v>1E-3</v>
      </c>
      <c r="F602" s="14">
        <v>2E-3</v>
      </c>
      <c r="G602" s="100" t="s">
        <v>38</v>
      </c>
      <c r="H602" s="201" t="s">
        <v>652</v>
      </c>
      <c r="I602" s="218"/>
      <c r="J602" s="217"/>
    </row>
    <row r="603" spans="1:10" x14ac:dyDescent="0.2">
      <c r="A603" s="129">
        <v>599</v>
      </c>
      <c r="B603" s="34">
        <v>43243</v>
      </c>
      <c r="C603" s="53" t="s">
        <v>768</v>
      </c>
      <c r="D603" s="17">
        <v>2.2999999999999998</v>
      </c>
      <c r="E603" s="14">
        <v>6.9999999999999999E-4</v>
      </c>
      <c r="F603" s="14">
        <v>2E-3</v>
      </c>
      <c r="G603" s="100" t="s">
        <v>53</v>
      </c>
      <c r="H603" s="201" t="s">
        <v>652</v>
      </c>
      <c r="I603" s="218"/>
      <c r="J603" s="218"/>
    </row>
    <row r="604" spans="1:10" x14ac:dyDescent="0.2">
      <c r="A604" s="129">
        <v>600</v>
      </c>
      <c r="B604" s="34">
        <v>43243</v>
      </c>
      <c r="C604" s="53" t="s">
        <v>769</v>
      </c>
      <c r="D604" s="17">
        <v>3.4</v>
      </c>
      <c r="E604" s="14">
        <v>2.0000000000000001E-4</v>
      </c>
      <c r="F604" s="14">
        <v>2E-3</v>
      </c>
      <c r="G604" s="100" t="s">
        <v>38</v>
      </c>
      <c r="H604" s="201" t="s">
        <v>652</v>
      </c>
      <c r="I604" s="218"/>
      <c r="J604" s="218"/>
    </row>
    <row r="605" spans="1:10" x14ac:dyDescent="0.2">
      <c r="A605" s="129">
        <v>601</v>
      </c>
      <c r="B605" s="34">
        <v>43243</v>
      </c>
      <c r="C605" s="53" t="s">
        <v>770</v>
      </c>
      <c r="D605" s="17">
        <v>4.0999999999999996</v>
      </c>
      <c r="E605" s="14">
        <v>8.9999999999999998E-4</v>
      </c>
      <c r="F605" s="14">
        <v>2E-3</v>
      </c>
      <c r="G605" s="100" t="s">
        <v>38</v>
      </c>
      <c r="H605" s="201" t="s">
        <v>742</v>
      </c>
      <c r="I605" s="218"/>
      <c r="J605" s="218"/>
    </row>
    <row r="606" spans="1:10" x14ac:dyDescent="0.2">
      <c r="A606" s="129">
        <v>602</v>
      </c>
      <c r="B606" s="34">
        <v>43243</v>
      </c>
      <c r="C606" s="53" t="s">
        <v>771</v>
      </c>
      <c r="D606" s="17">
        <v>3.2</v>
      </c>
      <c r="E606" s="14">
        <v>4.0000000000000002E-4</v>
      </c>
      <c r="F606" s="14">
        <v>2E-3</v>
      </c>
      <c r="G606" s="100" t="s">
        <v>53</v>
      </c>
      <c r="H606" s="201" t="s">
        <v>652</v>
      </c>
      <c r="I606" s="218"/>
      <c r="J606" s="218"/>
    </row>
    <row r="607" spans="1:10" x14ac:dyDescent="0.2">
      <c r="A607" s="129">
        <v>603</v>
      </c>
      <c r="B607" s="34">
        <v>43243</v>
      </c>
      <c r="C607" s="53" t="s">
        <v>772</v>
      </c>
      <c r="D607" s="17">
        <v>1.3</v>
      </c>
      <c r="E607" s="18">
        <v>1E-3</v>
      </c>
      <c r="F607" s="14">
        <v>2E-3</v>
      </c>
      <c r="G607" s="100" t="s">
        <v>38</v>
      </c>
      <c r="H607" s="201" t="s">
        <v>652</v>
      </c>
      <c r="I607" s="218"/>
      <c r="J607" s="218"/>
    </row>
    <row r="608" spans="1:10" x14ac:dyDescent="0.2">
      <c r="A608" s="129">
        <v>604</v>
      </c>
      <c r="B608" s="34">
        <v>43243</v>
      </c>
      <c r="C608" s="53" t="s">
        <v>773</v>
      </c>
      <c r="D608" s="17">
        <v>4.3</v>
      </c>
      <c r="E608" s="14">
        <v>8.9999999999999998E-4</v>
      </c>
      <c r="F608" s="14">
        <v>2E-3</v>
      </c>
      <c r="G608" s="100" t="s">
        <v>38</v>
      </c>
      <c r="H608" s="201" t="s">
        <v>742</v>
      </c>
      <c r="I608" s="218"/>
      <c r="J608" s="218"/>
    </row>
    <row r="609" spans="1:10" x14ac:dyDescent="0.2">
      <c r="A609" s="129">
        <v>605</v>
      </c>
      <c r="B609" s="34">
        <v>43243</v>
      </c>
      <c r="C609" s="53" t="s">
        <v>774</v>
      </c>
      <c r="D609" s="17">
        <v>3.4</v>
      </c>
      <c r="E609" s="14">
        <v>8.0000000000000004E-4</v>
      </c>
      <c r="F609" s="14">
        <v>2E-3</v>
      </c>
      <c r="G609" s="100" t="s">
        <v>38</v>
      </c>
      <c r="H609" s="201" t="s">
        <v>652</v>
      </c>
      <c r="I609" s="218"/>
      <c r="J609" s="218"/>
    </row>
    <row r="610" spans="1:10" x14ac:dyDescent="0.2">
      <c r="A610" s="129">
        <v>606</v>
      </c>
      <c r="B610" s="34">
        <v>43243</v>
      </c>
      <c r="C610" s="53" t="s">
        <v>761</v>
      </c>
      <c r="D610" s="17">
        <v>1.3</v>
      </c>
      <c r="E610" s="14">
        <v>1.1999999999999999E-3</v>
      </c>
      <c r="F610" s="14">
        <v>2E-3</v>
      </c>
      <c r="G610" s="100" t="s">
        <v>53</v>
      </c>
      <c r="H610" s="201" t="s">
        <v>652</v>
      </c>
      <c r="I610" s="218"/>
      <c r="J610" s="218"/>
    </row>
    <row r="611" spans="1:10" x14ac:dyDescent="0.2">
      <c r="A611" s="129">
        <v>607</v>
      </c>
      <c r="B611" s="34">
        <v>43243</v>
      </c>
      <c r="C611" s="53" t="s">
        <v>783</v>
      </c>
      <c r="D611" s="17">
        <v>2.2000000000000002</v>
      </c>
      <c r="E611" s="14">
        <v>2.0000000000000001E-4</v>
      </c>
      <c r="F611" s="14">
        <v>2E-3</v>
      </c>
      <c r="G611" s="100" t="s">
        <v>38</v>
      </c>
      <c r="H611" s="201" t="s">
        <v>652</v>
      </c>
      <c r="I611" s="218"/>
      <c r="J611" s="218"/>
    </row>
    <row r="612" spans="1:10" x14ac:dyDescent="0.2">
      <c r="A612" s="129">
        <v>608</v>
      </c>
      <c r="B612" s="105">
        <v>43244</v>
      </c>
      <c r="C612" s="100" t="s">
        <v>777</v>
      </c>
      <c r="D612" s="17">
        <v>1.2</v>
      </c>
      <c r="E612" s="14">
        <v>1.8E-3</v>
      </c>
      <c r="F612" s="14">
        <v>2E-3</v>
      </c>
      <c r="G612" s="100" t="s">
        <v>38</v>
      </c>
      <c r="H612" s="201" t="s">
        <v>742</v>
      </c>
      <c r="I612" s="218"/>
      <c r="J612" s="218"/>
    </row>
    <row r="613" spans="1:10" x14ac:dyDescent="0.2">
      <c r="A613" s="129">
        <v>609</v>
      </c>
      <c r="B613" s="105">
        <v>43244</v>
      </c>
      <c r="C613" s="100" t="s">
        <v>778</v>
      </c>
      <c r="D613" s="101">
        <v>5.0999999999999996</v>
      </c>
      <c r="E613" s="100">
        <v>1.1000000000000001E-3</v>
      </c>
      <c r="F613" s="100">
        <v>2E-3</v>
      </c>
      <c r="G613" s="100" t="s">
        <v>53</v>
      </c>
      <c r="H613" s="201" t="s">
        <v>742</v>
      </c>
      <c r="I613" s="218"/>
      <c r="J613" s="218"/>
    </row>
    <row r="614" spans="1:10" x14ac:dyDescent="0.2">
      <c r="A614" s="129">
        <v>610</v>
      </c>
      <c r="B614" s="105">
        <v>43244</v>
      </c>
      <c r="C614" s="100" t="s">
        <v>780</v>
      </c>
      <c r="D614" s="101">
        <v>4.0999999999999996</v>
      </c>
      <c r="E614" s="100">
        <v>1.6999999999999999E-3</v>
      </c>
      <c r="F614" s="100">
        <v>2E-3</v>
      </c>
      <c r="G614" s="100" t="s">
        <v>38</v>
      </c>
      <c r="H614" s="201" t="s">
        <v>742</v>
      </c>
      <c r="I614" s="218"/>
      <c r="J614" s="218"/>
    </row>
    <row r="615" spans="1:10" x14ac:dyDescent="0.2">
      <c r="A615" s="129">
        <v>611</v>
      </c>
      <c r="B615" s="105">
        <v>43244</v>
      </c>
      <c r="C615" s="100" t="s">
        <v>781</v>
      </c>
      <c r="D615" s="101">
        <v>5.2</v>
      </c>
      <c r="E615" s="100" t="s">
        <v>45</v>
      </c>
      <c r="F615" s="100">
        <v>2E-3</v>
      </c>
      <c r="G615" s="100" t="s">
        <v>38</v>
      </c>
      <c r="H615" s="201" t="s">
        <v>742</v>
      </c>
      <c r="I615" s="218"/>
      <c r="J615" s="218"/>
    </row>
    <row r="616" spans="1:10" x14ac:dyDescent="0.2">
      <c r="A616" s="129">
        <v>612</v>
      </c>
      <c r="B616" s="105">
        <v>43244</v>
      </c>
      <c r="C616" s="100" t="s">
        <v>782</v>
      </c>
      <c r="D616" s="101">
        <v>1.1000000000000001</v>
      </c>
      <c r="E616" s="100" t="s">
        <v>45</v>
      </c>
      <c r="F616" s="100">
        <v>2E-3</v>
      </c>
      <c r="G616" s="100" t="s">
        <v>38</v>
      </c>
      <c r="H616" s="201" t="s">
        <v>652</v>
      </c>
      <c r="I616" s="218"/>
      <c r="J616" s="218"/>
    </row>
    <row r="617" spans="1:10" s="106" customFormat="1" x14ac:dyDescent="0.2">
      <c r="A617" s="129">
        <v>613</v>
      </c>
      <c r="B617" s="105">
        <v>43244</v>
      </c>
      <c r="C617" s="100" t="s">
        <v>784</v>
      </c>
      <c r="D617" s="101">
        <v>1.1000000000000001</v>
      </c>
      <c r="E617" s="100">
        <v>4.0000000000000002E-4</v>
      </c>
      <c r="F617" s="100">
        <v>2E-3</v>
      </c>
      <c r="G617" s="100" t="s">
        <v>38</v>
      </c>
      <c r="H617" s="201" t="s">
        <v>742</v>
      </c>
      <c r="I617" s="217"/>
      <c r="J617" s="217"/>
    </row>
    <row r="618" spans="1:10" s="106" customFormat="1" x14ac:dyDescent="0.2">
      <c r="A618" s="129">
        <v>614</v>
      </c>
      <c r="B618" s="105">
        <v>43244</v>
      </c>
      <c r="C618" s="100" t="s">
        <v>785</v>
      </c>
      <c r="D618" s="101">
        <v>1.4</v>
      </c>
      <c r="E618" s="100">
        <v>2.9999999999999997E-4</v>
      </c>
      <c r="F618" s="100">
        <v>2E-3</v>
      </c>
      <c r="G618" s="100" t="s">
        <v>53</v>
      </c>
      <c r="H618" s="201" t="s">
        <v>742</v>
      </c>
      <c r="I618" s="217"/>
      <c r="J618" s="217"/>
    </row>
    <row r="619" spans="1:10" s="106" customFormat="1" x14ac:dyDescent="0.2">
      <c r="A619" s="129">
        <v>615</v>
      </c>
      <c r="B619" s="105">
        <v>43244</v>
      </c>
      <c r="C619" s="100" t="s">
        <v>786</v>
      </c>
      <c r="D619" s="101">
        <v>1.4</v>
      </c>
      <c r="E619" s="100">
        <v>6.9999999999999999E-4</v>
      </c>
      <c r="F619" s="100">
        <v>2E-3</v>
      </c>
      <c r="G619" s="100" t="s">
        <v>38</v>
      </c>
      <c r="H619" s="201" t="s">
        <v>742</v>
      </c>
      <c r="I619" s="217"/>
      <c r="J619" s="217"/>
    </row>
    <row r="620" spans="1:10" s="106" customFormat="1" x14ac:dyDescent="0.2">
      <c r="A620" s="129">
        <v>616</v>
      </c>
      <c r="B620" s="105">
        <v>43244</v>
      </c>
      <c r="C620" s="100" t="s">
        <v>787</v>
      </c>
      <c r="D620" s="101">
        <v>2.1</v>
      </c>
      <c r="E620" s="100">
        <v>8.9999999999999998E-4</v>
      </c>
      <c r="F620" s="100">
        <v>2E-3</v>
      </c>
      <c r="G620" s="100" t="s">
        <v>38</v>
      </c>
      <c r="H620" s="201" t="s">
        <v>742</v>
      </c>
      <c r="I620" s="217"/>
      <c r="J620" s="217"/>
    </row>
    <row r="621" spans="1:10" s="106" customFormat="1" x14ac:dyDescent="0.2">
      <c r="A621" s="129">
        <v>617</v>
      </c>
      <c r="B621" s="105">
        <v>43244</v>
      </c>
      <c r="C621" s="100" t="s">
        <v>788</v>
      </c>
      <c r="D621" s="101">
        <v>2.4</v>
      </c>
      <c r="E621" s="100">
        <v>8.0000000000000004E-4</v>
      </c>
      <c r="F621" s="100">
        <v>2E-3</v>
      </c>
      <c r="G621" s="100" t="s">
        <v>53</v>
      </c>
      <c r="H621" s="201" t="s">
        <v>742</v>
      </c>
      <c r="I621" s="217"/>
      <c r="J621" s="217"/>
    </row>
    <row r="622" spans="1:10" s="106" customFormat="1" x14ac:dyDescent="0.2">
      <c r="A622" s="129">
        <v>618</v>
      </c>
      <c r="B622" s="105">
        <v>43244</v>
      </c>
      <c r="C622" s="100" t="s">
        <v>790</v>
      </c>
      <c r="D622" s="101">
        <v>3.2</v>
      </c>
      <c r="E622" s="100" t="s">
        <v>45</v>
      </c>
      <c r="F622" s="100">
        <v>2E-3</v>
      </c>
      <c r="G622" s="100" t="s">
        <v>38</v>
      </c>
      <c r="H622" s="201" t="s">
        <v>742</v>
      </c>
      <c r="I622" s="217"/>
      <c r="J622" s="217"/>
    </row>
    <row r="623" spans="1:10" s="106" customFormat="1" x14ac:dyDescent="0.2">
      <c r="A623" s="129">
        <v>619</v>
      </c>
      <c r="B623" s="105">
        <v>43244</v>
      </c>
      <c r="C623" s="100" t="s">
        <v>791</v>
      </c>
      <c r="D623" s="101">
        <v>3.3</v>
      </c>
      <c r="E623" s="100" t="s">
        <v>45</v>
      </c>
      <c r="F623" s="100">
        <v>2E-3</v>
      </c>
      <c r="G623" s="100" t="s">
        <v>38</v>
      </c>
      <c r="H623" s="201" t="s">
        <v>742</v>
      </c>
      <c r="I623" s="217"/>
      <c r="J623" s="217"/>
    </row>
    <row r="624" spans="1:10" s="106" customFormat="1" x14ac:dyDescent="0.2">
      <c r="A624" s="129">
        <v>620</v>
      </c>
      <c r="B624" s="40">
        <v>43244</v>
      </c>
      <c r="C624" s="100" t="s">
        <v>792</v>
      </c>
      <c r="D624" s="101">
        <v>3.3</v>
      </c>
      <c r="E624" s="148" t="s">
        <v>45</v>
      </c>
      <c r="F624" s="148">
        <v>2E-3</v>
      </c>
      <c r="G624" s="100" t="s">
        <v>53</v>
      </c>
      <c r="H624" s="201" t="s">
        <v>742</v>
      </c>
      <c r="I624" s="217"/>
      <c r="J624" s="217"/>
    </row>
    <row r="625" spans="1:10" s="106" customFormat="1" x14ac:dyDescent="0.2">
      <c r="A625" s="129">
        <v>621</v>
      </c>
      <c r="B625" s="40">
        <v>43244</v>
      </c>
      <c r="C625" s="100" t="s">
        <v>793</v>
      </c>
      <c r="D625" s="101">
        <v>4.2</v>
      </c>
      <c r="E625" s="148">
        <v>4.0000000000000002E-4</v>
      </c>
      <c r="F625" s="148">
        <v>2E-3</v>
      </c>
      <c r="G625" s="100" t="s">
        <v>38</v>
      </c>
      <c r="H625" s="201" t="s">
        <v>742</v>
      </c>
      <c r="I625" s="217"/>
      <c r="J625" s="217"/>
    </row>
    <row r="626" spans="1:10" s="106" customFormat="1" x14ac:dyDescent="0.2">
      <c r="A626" s="129">
        <v>622</v>
      </c>
      <c r="B626" s="40">
        <v>43244</v>
      </c>
      <c r="C626" s="100" t="s">
        <v>794</v>
      </c>
      <c r="D626" s="101">
        <v>4.2</v>
      </c>
      <c r="E626" s="148">
        <v>1E-4</v>
      </c>
      <c r="F626" s="148">
        <v>2E-3</v>
      </c>
      <c r="G626" s="100" t="s">
        <v>38</v>
      </c>
      <c r="H626" s="201" t="s">
        <v>742</v>
      </c>
      <c r="I626" s="217"/>
      <c r="J626" s="217"/>
    </row>
    <row r="627" spans="1:10" s="106" customFormat="1" x14ac:dyDescent="0.2">
      <c r="A627" s="129">
        <v>623</v>
      </c>
      <c r="B627" s="40">
        <v>43244</v>
      </c>
      <c r="C627" s="100" t="s">
        <v>797</v>
      </c>
      <c r="D627" s="17">
        <v>4.2</v>
      </c>
      <c r="E627" s="28">
        <v>4.0000000000000002E-4</v>
      </c>
      <c r="F627" s="28">
        <v>2E-3</v>
      </c>
      <c r="G627" s="100" t="s">
        <v>38</v>
      </c>
      <c r="H627" s="201" t="s">
        <v>742</v>
      </c>
      <c r="I627" s="217"/>
      <c r="J627" s="217"/>
    </row>
    <row r="628" spans="1:10" s="106" customFormat="1" x14ac:dyDescent="0.2">
      <c r="A628" s="129">
        <v>624</v>
      </c>
      <c r="B628" s="40">
        <v>43244</v>
      </c>
      <c r="C628" s="100" t="s">
        <v>795</v>
      </c>
      <c r="D628" s="17">
        <v>5.0999999999999996</v>
      </c>
      <c r="E628" s="28">
        <v>1E-4</v>
      </c>
      <c r="F628" s="28">
        <v>2E-3</v>
      </c>
      <c r="G628" s="100" t="s">
        <v>38</v>
      </c>
      <c r="H628" s="201" t="s">
        <v>742</v>
      </c>
      <c r="I628" s="217"/>
      <c r="J628" s="217"/>
    </row>
    <row r="629" spans="1:10" s="106" customFormat="1" x14ac:dyDescent="0.2">
      <c r="A629" s="129">
        <v>625</v>
      </c>
      <c r="B629" s="40">
        <v>43244</v>
      </c>
      <c r="C629" s="100" t="s">
        <v>796</v>
      </c>
      <c r="D629" s="17">
        <v>5.3</v>
      </c>
      <c r="E629" s="28">
        <v>2.0000000000000001E-4</v>
      </c>
      <c r="F629" s="28">
        <v>2E-3</v>
      </c>
      <c r="G629" s="100" t="s">
        <v>38</v>
      </c>
      <c r="H629" s="201" t="s">
        <v>742</v>
      </c>
      <c r="I629" s="217"/>
      <c r="J629" s="217"/>
    </row>
    <row r="630" spans="1:10" s="106" customFormat="1" x14ac:dyDescent="0.2">
      <c r="A630" s="129">
        <v>626</v>
      </c>
      <c r="B630" s="40">
        <v>43245</v>
      </c>
      <c r="C630" s="100" t="s">
        <v>799</v>
      </c>
      <c r="D630" s="17">
        <v>3.1</v>
      </c>
      <c r="E630" s="28">
        <v>8.9999999999999998E-4</v>
      </c>
      <c r="F630" s="28">
        <v>2E-3</v>
      </c>
      <c r="G630" s="100" t="s">
        <v>38</v>
      </c>
      <c r="H630" s="201" t="s">
        <v>800</v>
      </c>
      <c r="I630" s="217"/>
      <c r="J630" s="217"/>
    </row>
    <row r="631" spans="1:10" s="15" customFormat="1" x14ac:dyDescent="0.2">
      <c r="A631" s="129">
        <v>627</v>
      </c>
      <c r="B631" s="40">
        <v>43245</v>
      </c>
      <c r="C631" s="100" t="s">
        <v>801</v>
      </c>
      <c r="D631" s="17">
        <v>2.2000000000000002</v>
      </c>
      <c r="E631" s="28">
        <v>1.6999999999999999E-3</v>
      </c>
      <c r="F631" s="28">
        <v>2E-3</v>
      </c>
      <c r="G631" s="100" t="s">
        <v>38</v>
      </c>
      <c r="H631" s="201" t="s">
        <v>800</v>
      </c>
      <c r="I631" s="217"/>
      <c r="J631" s="217"/>
    </row>
    <row r="632" spans="1:10" s="15" customFormat="1" x14ac:dyDescent="0.2">
      <c r="A632" s="129">
        <v>628</v>
      </c>
      <c r="B632" s="40">
        <v>43245</v>
      </c>
      <c r="C632" s="100" t="s">
        <v>802</v>
      </c>
      <c r="D632" s="101">
        <v>2.2999999999999998</v>
      </c>
      <c r="E632" s="148" t="s">
        <v>45</v>
      </c>
      <c r="F632" s="148">
        <v>2E-3</v>
      </c>
      <c r="G632" s="100" t="s">
        <v>53</v>
      </c>
      <c r="H632" s="201" t="s">
        <v>800</v>
      </c>
      <c r="I632" s="217"/>
      <c r="J632" s="217"/>
    </row>
    <row r="633" spans="1:10" s="15" customFormat="1" x14ac:dyDescent="0.2">
      <c r="A633" s="129">
        <v>629</v>
      </c>
      <c r="B633" s="40">
        <v>43245</v>
      </c>
      <c r="C633" s="100" t="s">
        <v>803</v>
      </c>
      <c r="D633" s="101">
        <v>4.3</v>
      </c>
      <c r="E633" s="148" t="s">
        <v>45</v>
      </c>
      <c r="F633" s="148">
        <v>2E-3</v>
      </c>
      <c r="G633" s="100" t="s">
        <v>53</v>
      </c>
      <c r="H633" s="201" t="s">
        <v>800</v>
      </c>
      <c r="I633" s="217"/>
      <c r="J633" s="217"/>
    </row>
    <row r="634" spans="1:10" x14ac:dyDescent="0.2">
      <c r="A634" s="129">
        <v>630</v>
      </c>
      <c r="B634" s="40">
        <v>43245</v>
      </c>
      <c r="C634" s="100" t="s">
        <v>804</v>
      </c>
      <c r="D634" s="101">
        <v>3.4</v>
      </c>
      <c r="E634" s="148" t="s">
        <v>45</v>
      </c>
      <c r="F634" s="148">
        <v>2E-3</v>
      </c>
      <c r="G634" s="100" t="s">
        <v>53</v>
      </c>
      <c r="H634" s="201" t="s">
        <v>800</v>
      </c>
      <c r="I634" s="218"/>
      <c r="J634" s="218"/>
    </row>
    <row r="635" spans="1:10" x14ac:dyDescent="0.2">
      <c r="A635" s="129">
        <v>631</v>
      </c>
      <c r="B635" s="40">
        <v>43245</v>
      </c>
      <c r="C635" s="100" t="s">
        <v>805</v>
      </c>
      <c r="D635" s="101">
        <v>3.2</v>
      </c>
      <c r="E635" s="148" t="s">
        <v>45</v>
      </c>
      <c r="F635" s="148">
        <v>2E-3</v>
      </c>
      <c r="G635" s="100" t="s">
        <v>38</v>
      </c>
      <c r="H635" s="201" t="s">
        <v>800</v>
      </c>
      <c r="I635" s="218"/>
      <c r="J635" s="218"/>
    </row>
    <row r="636" spans="1:10" x14ac:dyDescent="0.2">
      <c r="A636" s="129">
        <v>632</v>
      </c>
      <c r="B636" s="40">
        <v>43245</v>
      </c>
      <c r="C636" s="100" t="s">
        <v>806</v>
      </c>
      <c r="D636" s="101">
        <v>4.4000000000000004</v>
      </c>
      <c r="E636" s="149">
        <v>1E-3</v>
      </c>
      <c r="F636" s="148">
        <v>2E-3</v>
      </c>
      <c r="G636" s="100" t="s">
        <v>53</v>
      </c>
      <c r="H636" s="201" t="s">
        <v>800</v>
      </c>
      <c r="I636" s="218"/>
      <c r="J636" s="218"/>
    </row>
    <row r="637" spans="1:10" x14ac:dyDescent="0.2">
      <c r="A637" s="129">
        <v>633</v>
      </c>
      <c r="B637" s="40">
        <v>43245</v>
      </c>
      <c r="C637" s="100" t="s">
        <v>807</v>
      </c>
      <c r="D637" s="101">
        <v>1.2</v>
      </c>
      <c r="E637" s="148">
        <v>4.0000000000000002E-4</v>
      </c>
      <c r="F637" s="148">
        <v>2E-3</v>
      </c>
      <c r="G637" s="100" t="s">
        <v>38</v>
      </c>
      <c r="H637" s="201" t="s">
        <v>800</v>
      </c>
      <c r="I637" s="218"/>
      <c r="J637" s="218"/>
    </row>
    <row r="638" spans="1:10" x14ac:dyDescent="0.2">
      <c r="A638" s="129">
        <v>634</v>
      </c>
      <c r="B638" s="40">
        <v>43245</v>
      </c>
      <c r="C638" s="100" t="s">
        <v>808</v>
      </c>
      <c r="D638" s="101">
        <v>5.2</v>
      </c>
      <c r="E638" s="148" t="s">
        <v>45</v>
      </c>
      <c r="F638" s="148">
        <v>2E-3</v>
      </c>
      <c r="G638" s="100" t="s">
        <v>53</v>
      </c>
      <c r="H638" s="201" t="s">
        <v>800</v>
      </c>
      <c r="I638" s="218"/>
      <c r="J638" s="218"/>
    </row>
    <row r="639" spans="1:10" x14ac:dyDescent="0.2">
      <c r="A639" s="129">
        <v>635</v>
      </c>
      <c r="B639" s="40">
        <v>43245</v>
      </c>
      <c r="C639" s="100" t="s">
        <v>809</v>
      </c>
      <c r="D639" s="17">
        <v>4.0999999999999996</v>
      </c>
      <c r="E639" s="28" t="s">
        <v>45</v>
      </c>
      <c r="F639" s="28">
        <v>2E-3</v>
      </c>
      <c r="G639" s="100" t="s">
        <v>53</v>
      </c>
      <c r="H639" s="201" t="s">
        <v>800</v>
      </c>
      <c r="I639" s="218"/>
      <c r="J639" s="218"/>
    </row>
    <row r="640" spans="1:10" x14ac:dyDescent="0.2">
      <c r="A640" s="129">
        <v>636</v>
      </c>
      <c r="B640" s="40">
        <v>43245</v>
      </c>
      <c r="C640" s="100" t="s">
        <v>810</v>
      </c>
      <c r="D640" s="17">
        <v>1.3</v>
      </c>
      <c r="E640" s="28">
        <v>5.0000000000000001E-4</v>
      </c>
      <c r="F640" s="28">
        <v>2E-3</v>
      </c>
      <c r="G640" s="100" t="s">
        <v>53</v>
      </c>
      <c r="H640" s="201" t="s">
        <v>800</v>
      </c>
      <c r="I640" s="218"/>
      <c r="J640" s="218"/>
    </row>
    <row r="641" spans="1:10" x14ac:dyDescent="0.2">
      <c r="A641" s="129">
        <v>637</v>
      </c>
      <c r="B641" s="40">
        <v>43245</v>
      </c>
      <c r="C641" s="100" t="s">
        <v>811</v>
      </c>
      <c r="D641" s="17">
        <v>5.0999999999999996</v>
      </c>
      <c r="E641" s="28">
        <v>8.0000000000000004E-4</v>
      </c>
      <c r="F641" s="28">
        <v>2E-3</v>
      </c>
      <c r="G641" s="100" t="s">
        <v>53</v>
      </c>
      <c r="H641" s="201" t="s">
        <v>800</v>
      </c>
      <c r="I641" s="218"/>
      <c r="J641" s="218"/>
    </row>
    <row r="642" spans="1:10" x14ac:dyDescent="0.2">
      <c r="A642" s="129">
        <v>638</v>
      </c>
      <c r="B642" s="40">
        <v>43245</v>
      </c>
      <c r="C642" s="100" t="s">
        <v>812</v>
      </c>
      <c r="D642" s="17">
        <v>1.1000000000000001</v>
      </c>
      <c r="E642" s="28" t="s">
        <v>45</v>
      </c>
      <c r="F642" s="28">
        <v>2E-3</v>
      </c>
      <c r="G642" s="100" t="s">
        <v>38</v>
      </c>
      <c r="H642" s="201" t="s">
        <v>800</v>
      </c>
      <c r="I642" s="218"/>
      <c r="J642" s="218"/>
    </row>
    <row r="643" spans="1:10" x14ac:dyDescent="0.2">
      <c r="A643" s="129">
        <v>639</v>
      </c>
      <c r="B643" s="40">
        <v>43245</v>
      </c>
      <c r="C643" s="100" t="s">
        <v>813</v>
      </c>
      <c r="D643" s="17">
        <v>3.1</v>
      </c>
      <c r="E643" s="28" t="s">
        <v>45</v>
      </c>
      <c r="F643" s="28">
        <v>2E-3</v>
      </c>
      <c r="G643" s="100" t="s">
        <v>38</v>
      </c>
      <c r="H643" s="201" t="s">
        <v>800</v>
      </c>
      <c r="I643" s="218"/>
      <c r="J643" s="218"/>
    </row>
    <row r="644" spans="1:10" x14ac:dyDescent="0.2">
      <c r="A644" s="129">
        <v>640</v>
      </c>
      <c r="B644" s="40">
        <v>43245</v>
      </c>
      <c r="C644" s="100" t="s">
        <v>814</v>
      </c>
      <c r="D644" s="17">
        <v>5.4</v>
      </c>
      <c r="E644" s="28" t="s">
        <v>45</v>
      </c>
      <c r="F644" s="28">
        <v>2E-3</v>
      </c>
      <c r="G644" s="100" t="s">
        <v>53</v>
      </c>
      <c r="H644" s="201" t="s">
        <v>800</v>
      </c>
      <c r="I644" s="218"/>
      <c r="J644" s="218"/>
    </row>
    <row r="645" spans="1:10" x14ac:dyDescent="0.2">
      <c r="A645" s="129">
        <v>641</v>
      </c>
      <c r="B645" s="105">
        <v>43245</v>
      </c>
      <c r="C645" s="100" t="s">
        <v>815</v>
      </c>
      <c r="D645" s="17">
        <v>2.2999999999999998</v>
      </c>
      <c r="E645" s="144" t="s">
        <v>45</v>
      </c>
      <c r="F645" s="28">
        <v>2E-3</v>
      </c>
      <c r="G645" s="100" t="s">
        <v>38</v>
      </c>
      <c r="H645" s="201" t="s">
        <v>800</v>
      </c>
      <c r="I645" s="218"/>
      <c r="J645" s="218"/>
    </row>
    <row r="646" spans="1:10" x14ac:dyDescent="0.2">
      <c r="A646" s="129">
        <v>642</v>
      </c>
      <c r="B646" s="40">
        <v>43245</v>
      </c>
      <c r="C646" s="100" t="s">
        <v>816</v>
      </c>
      <c r="D646" s="17">
        <v>3.4</v>
      </c>
      <c r="E646" s="28">
        <v>2.0000000000000001E-4</v>
      </c>
      <c r="F646" s="28">
        <v>2E-3</v>
      </c>
      <c r="G646" s="100" t="s">
        <v>38</v>
      </c>
      <c r="H646" s="201" t="s">
        <v>800</v>
      </c>
      <c r="I646" s="218"/>
      <c r="J646" s="218"/>
    </row>
    <row r="647" spans="1:10" x14ac:dyDescent="0.2">
      <c r="A647" s="129">
        <v>643</v>
      </c>
      <c r="B647" s="40">
        <v>43245</v>
      </c>
      <c r="C647" s="100" t="s">
        <v>817</v>
      </c>
      <c r="D647" s="17">
        <v>2.2000000000000002</v>
      </c>
      <c r="E647" s="28" t="s">
        <v>45</v>
      </c>
      <c r="F647" s="28">
        <v>2E-3</v>
      </c>
      <c r="G647" s="100" t="s">
        <v>38</v>
      </c>
      <c r="H647" s="201" t="s">
        <v>800</v>
      </c>
      <c r="I647" s="218"/>
      <c r="J647" s="218"/>
    </row>
    <row r="648" spans="1:10" x14ac:dyDescent="0.2">
      <c r="A648" s="129">
        <v>644</v>
      </c>
      <c r="B648" s="40">
        <v>43245</v>
      </c>
      <c r="C648" s="100" t="s">
        <v>818</v>
      </c>
      <c r="D648" s="17">
        <v>4.2</v>
      </c>
      <c r="E648" s="28" t="s">
        <v>45</v>
      </c>
      <c r="F648" s="28">
        <v>2E-3</v>
      </c>
      <c r="G648" s="100" t="s">
        <v>38</v>
      </c>
      <c r="H648" s="201" t="s">
        <v>800</v>
      </c>
      <c r="I648" s="218"/>
      <c r="J648" s="218"/>
    </row>
    <row r="649" spans="1:10" x14ac:dyDescent="0.2">
      <c r="A649" s="129">
        <v>645</v>
      </c>
      <c r="B649" s="40">
        <v>43245</v>
      </c>
      <c r="C649" s="100" t="s">
        <v>819</v>
      </c>
      <c r="D649" s="17">
        <v>1.2</v>
      </c>
      <c r="E649" s="28">
        <v>1E-4</v>
      </c>
      <c r="F649" s="28">
        <v>2E-3</v>
      </c>
      <c r="G649" s="100" t="s">
        <v>38</v>
      </c>
      <c r="H649" s="201" t="s">
        <v>800</v>
      </c>
      <c r="I649" s="218"/>
      <c r="J649" s="218"/>
    </row>
    <row r="650" spans="1:10" x14ac:dyDescent="0.2">
      <c r="A650" s="129">
        <v>646</v>
      </c>
      <c r="B650" s="40">
        <v>43245</v>
      </c>
      <c r="C650" s="100" t="s">
        <v>820</v>
      </c>
      <c r="D650" s="17">
        <v>3.2</v>
      </c>
      <c r="E650" s="28">
        <v>2.0000000000000001E-4</v>
      </c>
      <c r="F650" s="28">
        <v>2E-3</v>
      </c>
      <c r="G650" s="100" t="s">
        <v>53</v>
      </c>
      <c r="H650" s="201" t="s">
        <v>800</v>
      </c>
      <c r="I650" s="218"/>
      <c r="J650" s="218"/>
    </row>
    <row r="651" spans="1:10" x14ac:dyDescent="0.2">
      <c r="A651" s="129">
        <v>647</v>
      </c>
      <c r="B651" s="105">
        <v>43245</v>
      </c>
      <c r="C651" s="100" t="s">
        <v>821</v>
      </c>
      <c r="D651" s="17">
        <v>1.3</v>
      </c>
      <c r="E651" s="28">
        <v>2.0000000000000001E-4</v>
      </c>
      <c r="F651" s="28">
        <v>2E-3</v>
      </c>
      <c r="G651" s="100" t="s">
        <v>38</v>
      </c>
      <c r="H651" s="201" t="s">
        <v>800</v>
      </c>
      <c r="I651" s="218"/>
      <c r="J651" s="218"/>
    </row>
    <row r="652" spans="1:10" x14ac:dyDescent="0.2">
      <c r="A652" s="129">
        <v>648</v>
      </c>
      <c r="B652" s="40">
        <v>43246</v>
      </c>
      <c r="C652" s="100" t="s">
        <v>822</v>
      </c>
      <c r="D652" s="17">
        <v>1.4</v>
      </c>
      <c r="E652" s="28" t="s">
        <v>45</v>
      </c>
      <c r="F652" s="28">
        <v>2E-3</v>
      </c>
      <c r="G652" s="100" t="s">
        <v>53</v>
      </c>
      <c r="H652" s="201" t="s">
        <v>823</v>
      </c>
      <c r="I652" s="218"/>
      <c r="J652" s="218"/>
    </row>
    <row r="653" spans="1:10" x14ac:dyDescent="0.2">
      <c r="A653" s="129">
        <v>649</v>
      </c>
      <c r="B653" s="40">
        <v>43246</v>
      </c>
      <c r="C653" s="100" t="s">
        <v>824</v>
      </c>
      <c r="D653" s="17">
        <v>4.3</v>
      </c>
      <c r="E653" s="28" t="s">
        <v>45</v>
      </c>
      <c r="F653" s="28">
        <v>2E-3</v>
      </c>
      <c r="G653" s="100" t="s">
        <v>53</v>
      </c>
      <c r="H653" s="201" t="s">
        <v>823</v>
      </c>
      <c r="I653" s="218"/>
      <c r="J653" s="218"/>
    </row>
    <row r="654" spans="1:10" x14ac:dyDescent="0.2">
      <c r="A654" s="129">
        <v>650</v>
      </c>
      <c r="B654" s="40">
        <v>43245</v>
      </c>
      <c r="C654" s="100" t="s">
        <v>825</v>
      </c>
      <c r="D654" s="17">
        <v>5.3</v>
      </c>
      <c r="E654" s="28">
        <v>8.0000000000000004E-4</v>
      </c>
      <c r="F654" s="28">
        <v>2E-3</v>
      </c>
      <c r="G654" s="100" t="s">
        <v>38</v>
      </c>
      <c r="H654" s="201" t="s">
        <v>800</v>
      </c>
      <c r="I654" s="218"/>
      <c r="J654" s="218"/>
    </row>
    <row r="655" spans="1:10" x14ac:dyDescent="0.2">
      <c r="A655" s="129">
        <v>651</v>
      </c>
      <c r="B655" s="40">
        <v>43245</v>
      </c>
      <c r="C655" s="100" t="s">
        <v>826</v>
      </c>
      <c r="D655" s="17">
        <v>2.4</v>
      </c>
      <c r="E655" s="28" t="s">
        <v>45</v>
      </c>
      <c r="F655" s="28">
        <v>2E-3</v>
      </c>
      <c r="G655" s="100" t="s">
        <v>53</v>
      </c>
      <c r="H655" s="201" t="s">
        <v>800</v>
      </c>
      <c r="I655" s="218"/>
      <c r="J655" s="218"/>
    </row>
    <row r="656" spans="1:10" x14ac:dyDescent="0.2">
      <c r="A656" s="129">
        <v>652</v>
      </c>
      <c r="B656" s="40">
        <v>43246</v>
      </c>
      <c r="C656" s="100" t="s">
        <v>827</v>
      </c>
      <c r="D656" s="17">
        <v>3.2</v>
      </c>
      <c r="E656" s="28">
        <v>1E-4</v>
      </c>
      <c r="F656" s="28">
        <v>2E-3</v>
      </c>
      <c r="G656" s="100" t="s">
        <v>53</v>
      </c>
      <c r="H656" s="201" t="s">
        <v>823</v>
      </c>
      <c r="I656" s="218"/>
      <c r="J656" s="218"/>
    </row>
    <row r="657" spans="1:10" x14ac:dyDescent="0.2">
      <c r="A657" s="129">
        <v>653</v>
      </c>
      <c r="B657" s="40">
        <v>43246</v>
      </c>
      <c r="C657" s="100" t="s">
        <v>828</v>
      </c>
      <c r="D657" s="17">
        <v>1.1000000000000001</v>
      </c>
      <c r="E657" s="28" t="s">
        <v>45</v>
      </c>
      <c r="F657" s="28">
        <v>2E-3</v>
      </c>
      <c r="G657" s="100" t="s">
        <v>53</v>
      </c>
      <c r="H657" s="201" t="s">
        <v>823</v>
      </c>
      <c r="I657" s="218"/>
      <c r="J657" s="218"/>
    </row>
    <row r="658" spans="1:10" x14ac:dyDescent="0.2">
      <c r="A658" s="129">
        <v>654</v>
      </c>
      <c r="B658" s="40">
        <v>43246</v>
      </c>
      <c r="C658" s="100" t="s">
        <v>829</v>
      </c>
      <c r="D658" s="17">
        <v>2.2999999999999998</v>
      </c>
      <c r="E658" s="28" t="s">
        <v>45</v>
      </c>
      <c r="F658" s="28">
        <v>2E-3</v>
      </c>
      <c r="G658" s="100" t="s">
        <v>38</v>
      </c>
      <c r="H658" s="201" t="s">
        <v>823</v>
      </c>
      <c r="I658" s="218"/>
      <c r="J658" s="218"/>
    </row>
    <row r="659" spans="1:10" x14ac:dyDescent="0.2">
      <c r="A659" s="129">
        <v>655</v>
      </c>
      <c r="B659" s="40">
        <v>43246</v>
      </c>
      <c r="C659" s="100" t="s">
        <v>830</v>
      </c>
      <c r="D659" s="17">
        <v>3.1</v>
      </c>
      <c r="E659" s="28" t="s">
        <v>45</v>
      </c>
      <c r="F659" s="28">
        <v>2E-3</v>
      </c>
      <c r="G659" s="100" t="s">
        <v>38</v>
      </c>
      <c r="H659" s="201" t="s">
        <v>823</v>
      </c>
      <c r="I659" s="218"/>
      <c r="J659" s="218"/>
    </row>
    <row r="660" spans="1:10" x14ac:dyDescent="0.2">
      <c r="A660" s="129">
        <v>656</v>
      </c>
      <c r="B660" s="40">
        <v>43246</v>
      </c>
      <c r="C660" s="100" t="s">
        <v>831</v>
      </c>
      <c r="D660" s="17">
        <v>4.0999999999999996</v>
      </c>
      <c r="E660" s="28">
        <v>5.0000000000000001E-4</v>
      </c>
      <c r="F660" s="28">
        <v>2E-3</v>
      </c>
      <c r="G660" s="100" t="s">
        <v>38</v>
      </c>
      <c r="H660" s="201" t="s">
        <v>823</v>
      </c>
      <c r="I660" s="218"/>
      <c r="J660" s="218"/>
    </row>
    <row r="661" spans="1:10" x14ac:dyDescent="0.2">
      <c r="A661" s="129">
        <v>657</v>
      </c>
      <c r="B661" s="40">
        <v>43246</v>
      </c>
      <c r="C661" s="100" t="s">
        <v>832</v>
      </c>
      <c r="D661" s="17">
        <v>3.3</v>
      </c>
      <c r="E661" s="28" t="s">
        <v>45</v>
      </c>
      <c r="F661" s="28">
        <v>2E-3</v>
      </c>
      <c r="G661" s="100" t="s">
        <v>38</v>
      </c>
      <c r="H661" s="201" t="s">
        <v>823</v>
      </c>
      <c r="I661" s="218"/>
      <c r="J661" s="218"/>
    </row>
    <row r="662" spans="1:10" x14ac:dyDescent="0.2">
      <c r="A662" s="129">
        <v>658</v>
      </c>
      <c r="B662" s="40">
        <v>43246</v>
      </c>
      <c r="C662" s="100" t="s">
        <v>833</v>
      </c>
      <c r="D662" s="17">
        <v>1.2</v>
      </c>
      <c r="E662" s="28" t="s">
        <v>45</v>
      </c>
      <c r="F662" s="28">
        <v>2E-3</v>
      </c>
      <c r="G662" s="100" t="s">
        <v>53</v>
      </c>
      <c r="H662" s="201" t="s">
        <v>823</v>
      </c>
      <c r="I662" s="218"/>
      <c r="J662" s="218"/>
    </row>
    <row r="663" spans="1:10" x14ac:dyDescent="0.2">
      <c r="A663" s="129">
        <v>659</v>
      </c>
      <c r="B663" s="40">
        <v>43246</v>
      </c>
      <c r="C663" s="100" t="s">
        <v>834</v>
      </c>
      <c r="D663" s="17">
        <v>1.3</v>
      </c>
      <c r="E663" s="28">
        <v>5.0000000000000001E-4</v>
      </c>
      <c r="F663" s="28">
        <v>2E-3</v>
      </c>
      <c r="G663" s="100" t="s">
        <v>38</v>
      </c>
      <c r="H663" s="201" t="s">
        <v>823</v>
      </c>
      <c r="I663" s="218"/>
      <c r="J663" s="218"/>
    </row>
    <row r="664" spans="1:10" x14ac:dyDescent="0.2">
      <c r="A664" s="129">
        <v>660</v>
      </c>
      <c r="B664" s="40">
        <v>43246</v>
      </c>
      <c r="C664" s="100" t="s">
        <v>835</v>
      </c>
      <c r="D664" s="17">
        <v>2.2000000000000002</v>
      </c>
      <c r="E664" s="28">
        <v>2.0000000000000001E-4</v>
      </c>
      <c r="F664" s="28">
        <v>2E-3</v>
      </c>
      <c r="G664" s="100" t="s">
        <v>38</v>
      </c>
      <c r="H664" s="201" t="s">
        <v>823</v>
      </c>
      <c r="I664" s="218"/>
      <c r="J664" s="218"/>
    </row>
    <row r="665" spans="1:10" x14ac:dyDescent="0.2">
      <c r="A665" s="129">
        <v>661</v>
      </c>
      <c r="B665" s="40">
        <v>43246</v>
      </c>
      <c r="C665" s="100" t="s">
        <v>836</v>
      </c>
      <c r="D665" s="17">
        <v>1.4</v>
      </c>
      <c r="E665" s="28" t="s">
        <v>45</v>
      </c>
      <c r="F665" s="28">
        <v>2E-3</v>
      </c>
      <c r="G665" s="100" t="s">
        <v>38</v>
      </c>
      <c r="H665" s="201" t="s">
        <v>823</v>
      </c>
      <c r="I665" s="218"/>
      <c r="J665" s="218"/>
    </row>
    <row r="666" spans="1:10" x14ac:dyDescent="0.2">
      <c r="A666" s="129">
        <v>662</v>
      </c>
      <c r="B666" s="40">
        <v>43246</v>
      </c>
      <c r="C666" s="100" t="s">
        <v>837</v>
      </c>
      <c r="D666" s="17">
        <v>5.0999999999999996</v>
      </c>
      <c r="E666" s="28" t="s">
        <v>45</v>
      </c>
      <c r="F666" s="28">
        <v>2E-3</v>
      </c>
      <c r="G666" s="100" t="s">
        <v>38</v>
      </c>
      <c r="H666" s="201" t="s">
        <v>823</v>
      </c>
      <c r="I666" s="218"/>
      <c r="J666" s="218"/>
    </row>
    <row r="667" spans="1:10" x14ac:dyDescent="0.2">
      <c r="A667" s="129">
        <v>663</v>
      </c>
      <c r="B667" s="40">
        <v>43246</v>
      </c>
      <c r="C667" s="100" t="s">
        <v>838</v>
      </c>
      <c r="D667" s="17">
        <v>1.4</v>
      </c>
      <c r="E667" s="28" t="s">
        <v>45</v>
      </c>
      <c r="F667" s="28">
        <v>2E-3</v>
      </c>
      <c r="G667" s="100" t="s">
        <v>38</v>
      </c>
      <c r="H667" s="201" t="s">
        <v>823</v>
      </c>
      <c r="I667" s="218"/>
      <c r="J667" s="218"/>
    </row>
    <row r="668" spans="1:10" x14ac:dyDescent="0.2">
      <c r="A668" s="129">
        <v>664</v>
      </c>
      <c r="B668" s="36">
        <v>43246</v>
      </c>
      <c r="C668" s="36" t="s">
        <v>844</v>
      </c>
      <c r="D668" s="17">
        <v>2.1</v>
      </c>
      <c r="E668" s="28" t="s">
        <v>45</v>
      </c>
      <c r="F668" s="28">
        <v>2E-3</v>
      </c>
      <c r="G668" s="100" t="s">
        <v>53</v>
      </c>
      <c r="H668" s="201" t="s">
        <v>823</v>
      </c>
      <c r="I668" s="218"/>
      <c r="J668" s="218"/>
    </row>
    <row r="669" spans="1:10" x14ac:dyDescent="0.2">
      <c r="A669" s="129">
        <v>665</v>
      </c>
      <c r="B669" s="150">
        <v>43248</v>
      </c>
      <c r="C669" s="36" t="s">
        <v>843</v>
      </c>
      <c r="D669" s="17">
        <v>2.4</v>
      </c>
      <c r="E669" s="14">
        <v>5.9999999999999995E-4</v>
      </c>
      <c r="F669" s="14">
        <v>2E-3</v>
      </c>
      <c r="G669" s="100" t="s">
        <v>38</v>
      </c>
      <c r="H669" s="201" t="s">
        <v>823</v>
      </c>
      <c r="I669" s="218"/>
      <c r="J669" s="218"/>
    </row>
    <row r="670" spans="1:10" x14ac:dyDescent="0.2">
      <c r="A670" s="129">
        <v>666</v>
      </c>
      <c r="B670" s="150">
        <v>43248</v>
      </c>
      <c r="C670" s="36" t="s">
        <v>845</v>
      </c>
      <c r="D670" s="17">
        <v>4.2</v>
      </c>
      <c r="E670" s="14">
        <v>1.4E-3</v>
      </c>
      <c r="F670" s="14">
        <v>2E-3</v>
      </c>
      <c r="G670" s="100" t="s">
        <v>53</v>
      </c>
      <c r="H670" s="201" t="s">
        <v>823</v>
      </c>
      <c r="I670" s="218"/>
      <c r="J670" s="218"/>
    </row>
    <row r="671" spans="1:10" x14ac:dyDescent="0.2">
      <c r="A671" s="129">
        <v>667</v>
      </c>
      <c r="B671" s="36">
        <v>43248</v>
      </c>
      <c r="C671" s="36" t="s">
        <v>846</v>
      </c>
      <c r="D671" s="17">
        <v>5.2</v>
      </c>
      <c r="E671" s="14">
        <v>5.9999999999999995E-4</v>
      </c>
      <c r="F671" s="14">
        <v>2E-3</v>
      </c>
      <c r="G671" s="100" t="s">
        <v>53</v>
      </c>
      <c r="H671" s="201" t="s">
        <v>823</v>
      </c>
      <c r="I671" s="218"/>
      <c r="J671" s="218"/>
    </row>
    <row r="672" spans="1:10" x14ac:dyDescent="0.2">
      <c r="A672" s="129">
        <v>668</v>
      </c>
      <c r="B672" s="36">
        <v>43248</v>
      </c>
      <c r="C672" s="36" t="s">
        <v>847</v>
      </c>
      <c r="D672" s="17">
        <v>5.4</v>
      </c>
      <c r="E672" s="14">
        <v>5.0000000000000001E-4</v>
      </c>
      <c r="F672" s="14">
        <v>2E-3</v>
      </c>
      <c r="G672" s="100" t="s">
        <v>38</v>
      </c>
      <c r="H672" s="201" t="s">
        <v>823</v>
      </c>
      <c r="I672" s="218"/>
      <c r="J672" s="218"/>
    </row>
    <row r="673" spans="1:10" s="15" customFormat="1" x14ac:dyDescent="0.2">
      <c r="A673" s="129">
        <v>669</v>
      </c>
      <c r="B673" s="36">
        <v>43248</v>
      </c>
      <c r="C673" s="36" t="s">
        <v>848</v>
      </c>
      <c r="D673" s="17">
        <v>3.1</v>
      </c>
      <c r="E673" s="14">
        <v>6.9999999999999999E-4</v>
      </c>
      <c r="F673" s="14">
        <v>2E-3</v>
      </c>
      <c r="G673" s="100" t="s">
        <v>38</v>
      </c>
      <c r="H673" s="201" t="s">
        <v>823</v>
      </c>
      <c r="I673" s="217"/>
      <c r="J673" s="217"/>
    </row>
    <row r="674" spans="1:10" s="15" customFormat="1" x14ac:dyDescent="0.2">
      <c r="A674" s="129">
        <v>670</v>
      </c>
      <c r="B674" s="36">
        <v>43248</v>
      </c>
      <c r="C674" s="36" t="s">
        <v>849</v>
      </c>
      <c r="D674" s="17">
        <v>5.3</v>
      </c>
      <c r="E674" s="14">
        <v>2.0000000000000001E-4</v>
      </c>
      <c r="F674" s="14">
        <v>2E-3</v>
      </c>
      <c r="G674" s="100" t="s">
        <v>38</v>
      </c>
      <c r="H674" s="201" t="s">
        <v>823</v>
      </c>
      <c r="I674" s="217"/>
      <c r="J674" s="217"/>
    </row>
    <row r="675" spans="1:10" s="15" customFormat="1" x14ac:dyDescent="0.2">
      <c r="A675" s="129">
        <v>671</v>
      </c>
      <c r="B675" s="36">
        <v>43248</v>
      </c>
      <c r="C675" s="36" t="s">
        <v>850</v>
      </c>
      <c r="D675" s="17">
        <v>2.2999999999999998</v>
      </c>
      <c r="E675" s="14">
        <v>1.8E-3</v>
      </c>
      <c r="F675" s="14">
        <v>2E-3</v>
      </c>
      <c r="G675" s="100" t="s">
        <v>53</v>
      </c>
      <c r="H675" s="201" t="s">
        <v>823</v>
      </c>
      <c r="I675" s="217"/>
      <c r="J675" s="217"/>
    </row>
    <row r="676" spans="1:10" s="15" customFormat="1" x14ac:dyDescent="0.2">
      <c r="A676" s="129">
        <v>672</v>
      </c>
      <c r="B676" s="36">
        <v>43248</v>
      </c>
      <c r="C676" s="36" t="s">
        <v>851</v>
      </c>
      <c r="D676" s="17">
        <v>2.1</v>
      </c>
      <c r="E676" s="14">
        <v>2.0000000000000001E-4</v>
      </c>
      <c r="F676" s="14">
        <v>2E-3</v>
      </c>
      <c r="G676" s="100" t="s">
        <v>38</v>
      </c>
      <c r="H676" s="201" t="s">
        <v>823</v>
      </c>
      <c r="I676" s="217"/>
      <c r="J676" s="217"/>
    </row>
    <row r="677" spans="1:10" s="15" customFormat="1" x14ac:dyDescent="0.2">
      <c r="A677" s="129">
        <v>673</v>
      </c>
      <c r="B677" s="36">
        <v>43248</v>
      </c>
      <c r="C677" s="36" t="s">
        <v>852</v>
      </c>
      <c r="D677" s="17">
        <v>2.2000000000000002</v>
      </c>
      <c r="E677" s="14">
        <v>1.2999999999999999E-3</v>
      </c>
      <c r="F677" s="14">
        <v>2E-3</v>
      </c>
      <c r="G677" s="100" t="s">
        <v>38</v>
      </c>
      <c r="H677" s="201" t="s">
        <v>823</v>
      </c>
      <c r="I677" s="217"/>
      <c r="J677" s="217"/>
    </row>
    <row r="678" spans="1:10" s="15" customFormat="1" x14ac:dyDescent="0.2">
      <c r="A678" s="129">
        <v>674</v>
      </c>
      <c r="B678" s="36">
        <v>43248</v>
      </c>
      <c r="C678" s="36" t="s">
        <v>853</v>
      </c>
      <c r="D678" s="17">
        <v>1.4</v>
      </c>
      <c r="E678" s="14">
        <v>4.0000000000000002E-4</v>
      </c>
      <c r="F678" s="14">
        <v>2E-3</v>
      </c>
      <c r="G678" s="100" t="s">
        <v>38</v>
      </c>
      <c r="H678" s="201" t="s">
        <v>823</v>
      </c>
      <c r="I678" s="217"/>
      <c r="J678" s="217"/>
    </row>
    <row r="679" spans="1:10" s="15" customFormat="1" x14ac:dyDescent="0.2">
      <c r="A679" s="129">
        <v>675</v>
      </c>
      <c r="B679" s="36">
        <v>43248</v>
      </c>
      <c r="C679" s="36" t="s">
        <v>854</v>
      </c>
      <c r="D679" s="17">
        <v>4.3</v>
      </c>
      <c r="E679" s="18">
        <v>1E-3</v>
      </c>
      <c r="F679" s="14">
        <v>2E-3</v>
      </c>
      <c r="G679" s="100" t="s">
        <v>53</v>
      </c>
      <c r="H679" s="201" t="s">
        <v>823</v>
      </c>
      <c r="I679" s="217"/>
      <c r="J679" s="217"/>
    </row>
    <row r="680" spans="1:10" s="15" customFormat="1" x14ac:dyDescent="0.2">
      <c r="A680" s="129">
        <v>676</v>
      </c>
      <c r="B680" s="36">
        <v>43248</v>
      </c>
      <c r="C680" s="36" t="s">
        <v>855</v>
      </c>
      <c r="D680" s="17">
        <v>3.4</v>
      </c>
      <c r="E680" s="14">
        <v>4.0000000000000002E-4</v>
      </c>
      <c r="F680" s="14">
        <v>2E-3</v>
      </c>
      <c r="G680" s="100" t="s">
        <v>38</v>
      </c>
      <c r="H680" s="201" t="s">
        <v>823</v>
      </c>
      <c r="I680" s="217"/>
      <c r="J680" s="217"/>
    </row>
    <row r="681" spans="1:10" s="15" customFormat="1" x14ac:dyDescent="0.2">
      <c r="A681" s="129">
        <v>677</v>
      </c>
      <c r="B681" s="40">
        <v>43248</v>
      </c>
      <c r="C681" s="40" t="s">
        <v>856</v>
      </c>
      <c r="D681" s="101">
        <v>1.1000000000000001</v>
      </c>
      <c r="E681" s="100">
        <v>6.9999999999999999E-4</v>
      </c>
      <c r="F681" s="100">
        <v>2E-3</v>
      </c>
      <c r="G681" s="100" t="s">
        <v>38</v>
      </c>
      <c r="H681" s="201" t="s">
        <v>823</v>
      </c>
      <c r="I681" s="217"/>
      <c r="J681" s="217"/>
    </row>
    <row r="682" spans="1:10" s="15" customFormat="1" x14ac:dyDescent="0.2">
      <c r="A682" s="129">
        <v>678</v>
      </c>
      <c r="B682" s="36">
        <v>43248</v>
      </c>
      <c r="C682" s="36" t="s">
        <v>858</v>
      </c>
      <c r="D682" s="17">
        <v>3.1</v>
      </c>
      <c r="E682" s="14">
        <v>1.1000000000000001E-3</v>
      </c>
      <c r="F682" s="14">
        <v>2E-3</v>
      </c>
      <c r="G682" s="100" t="s">
        <v>53</v>
      </c>
      <c r="H682" s="201" t="s">
        <v>823</v>
      </c>
      <c r="I682" s="217"/>
      <c r="J682" s="217"/>
    </row>
    <row r="683" spans="1:10" s="15" customFormat="1" x14ac:dyDescent="0.2">
      <c r="A683" s="129">
        <v>679</v>
      </c>
      <c r="B683" s="36">
        <v>43250</v>
      </c>
      <c r="C683" s="36" t="s">
        <v>857</v>
      </c>
      <c r="D683" s="17">
        <v>5.4</v>
      </c>
      <c r="E683" s="14">
        <v>2.9999999999999997E-4</v>
      </c>
      <c r="F683" s="14">
        <v>2E-3</v>
      </c>
      <c r="G683" s="100" t="s">
        <v>38</v>
      </c>
      <c r="H683" s="201" t="s">
        <v>823</v>
      </c>
      <c r="I683" s="217"/>
      <c r="J683" s="217"/>
    </row>
    <row r="684" spans="1:10" s="15" customFormat="1" x14ac:dyDescent="0.2">
      <c r="A684" s="129">
        <v>680</v>
      </c>
      <c r="B684" s="36">
        <v>43245</v>
      </c>
      <c r="C684" s="148" t="s">
        <v>860</v>
      </c>
      <c r="D684" s="17">
        <v>4.4000000000000004</v>
      </c>
      <c r="E684" s="14">
        <v>5.0000000000000001E-4</v>
      </c>
      <c r="F684" s="14">
        <v>2E-3</v>
      </c>
      <c r="G684" s="100" t="s">
        <v>53</v>
      </c>
      <c r="H684" s="201" t="s">
        <v>823</v>
      </c>
      <c r="I684" s="217"/>
      <c r="J684" s="217"/>
    </row>
    <row r="685" spans="1:10" s="106" customFormat="1" x14ac:dyDescent="0.2">
      <c r="A685" s="129">
        <v>681</v>
      </c>
      <c r="B685" s="36">
        <v>43250</v>
      </c>
      <c r="C685" s="148" t="s">
        <v>861</v>
      </c>
      <c r="D685" s="17">
        <v>4.2</v>
      </c>
      <c r="E685" s="14">
        <v>1.1999999999999999E-3</v>
      </c>
      <c r="F685" s="14">
        <v>2E-3</v>
      </c>
      <c r="G685" s="100" t="s">
        <v>38</v>
      </c>
      <c r="H685" s="201" t="s">
        <v>823</v>
      </c>
      <c r="I685" s="217"/>
      <c r="J685" s="217"/>
    </row>
    <row r="686" spans="1:10" s="15" customFormat="1" x14ac:dyDescent="0.2">
      <c r="A686" s="129">
        <v>682</v>
      </c>
      <c r="B686" s="36">
        <v>43250</v>
      </c>
      <c r="C686" s="40" t="s">
        <v>862</v>
      </c>
      <c r="D686" s="17">
        <v>5.2</v>
      </c>
      <c r="E686" s="14">
        <v>2.9999999999999997E-4</v>
      </c>
      <c r="F686" s="14">
        <v>2E-3</v>
      </c>
      <c r="G686" s="100" t="s">
        <v>53</v>
      </c>
      <c r="H686" s="201" t="s">
        <v>823</v>
      </c>
      <c r="I686" s="217"/>
      <c r="J686" s="217"/>
    </row>
    <row r="687" spans="1:10" s="15" customFormat="1" x14ac:dyDescent="0.2">
      <c r="A687" s="129">
        <v>683</v>
      </c>
      <c r="B687" s="36">
        <v>43250</v>
      </c>
      <c r="C687" s="40" t="s">
        <v>864</v>
      </c>
      <c r="D687" s="17">
        <v>2.4</v>
      </c>
      <c r="E687" s="14">
        <v>1.5E-3</v>
      </c>
      <c r="F687" s="14">
        <v>2E-3</v>
      </c>
      <c r="G687" s="100" t="s">
        <v>53</v>
      </c>
      <c r="H687" s="201" t="s">
        <v>823</v>
      </c>
      <c r="I687" s="217"/>
      <c r="J687" s="217"/>
    </row>
    <row r="688" spans="1:10" s="15" customFormat="1" x14ac:dyDescent="0.2">
      <c r="A688" s="129">
        <v>684</v>
      </c>
      <c r="B688" s="36">
        <v>43250</v>
      </c>
      <c r="C688" s="40" t="s">
        <v>866</v>
      </c>
      <c r="D688" s="17">
        <v>3.4</v>
      </c>
      <c r="E688" s="14">
        <v>5.0000000000000001E-4</v>
      </c>
      <c r="F688" s="14">
        <v>2E-3</v>
      </c>
      <c r="G688" s="148" t="s">
        <v>53</v>
      </c>
      <c r="H688" s="201" t="s">
        <v>823</v>
      </c>
      <c r="I688" s="217"/>
      <c r="J688" s="217"/>
    </row>
    <row r="689" spans="1:10" s="15" customFormat="1" x14ac:dyDescent="0.2">
      <c r="A689" s="129">
        <v>685</v>
      </c>
      <c r="B689" s="36">
        <v>43250</v>
      </c>
      <c r="C689" s="40" t="s">
        <v>867</v>
      </c>
      <c r="D689" s="17">
        <v>2.1</v>
      </c>
      <c r="E689" s="14">
        <v>1.8E-3</v>
      </c>
      <c r="F689" s="14">
        <v>2E-3</v>
      </c>
      <c r="G689" s="100" t="s">
        <v>38</v>
      </c>
      <c r="H689" s="201" t="s">
        <v>823</v>
      </c>
      <c r="I689" s="217"/>
      <c r="J689" s="217"/>
    </row>
    <row r="690" spans="1:10" s="15" customFormat="1" x14ac:dyDescent="0.2">
      <c r="A690" s="129">
        <v>686</v>
      </c>
      <c r="B690" s="36">
        <v>43250</v>
      </c>
      <c r="C690" s="40" t="s">
        <v>868</v>
      </c>
      <c r="D690" s="17">
        <v>1.4</v>
      </c>
      <c r="E690" s="155">
        <v>1E-3</v>
      </c>
      <c r="F690" s="28">
        <v>2E-3</v>
      </c>
      <c r="G690" s="148" t="s">
        <v>53</v>
      </c>
      <c r="H690" s="201" t="s">
        <v>823</v>
      </c>
      <c r="I690" s="217"/>
      <c r="J690" s="217"/>
    </row>
    <row r="691" spans="1:10" s="15" customFormat="1" x14ac:dyDescent="0.2">
      <c r="A691" s="129">
        <v>687</v>
      </c>
      <c r="B691" s="36">
        <v>43250</v>
      </c>
      <c r="C691" s="40" t="s">
        <v>869</v>
      </c>
      <c r="D691" s="17">
        <v>4.4000000000000004</v>
      </c>
      <c r="E691" s="14">
        <v>5.0000000000000001E-4</v>
      </c>
      <c r="F691" s="14">
        <v>2E-3</v>
      </c>
      <c r="G691" s="100" t="s">
        <v>38</v>
      </c>
      <c r="H691" s="201" t="s">
        <v>823</v>
      </c>
      <c r="I691" s="217"/>
      <c r="J691" s="217"/>
    </row>
    <row r="692" spans="1:10" s="15" customFormat="1" x14ac:dyDescent="0.2">
      <c r="A692" s="129">
        <v>688</v>
      </c>
      <c r="B692" s="36">
        <v>43250</v>
      </c>
      <c r="C692" s="40" t="s">
        <v>870</v>
      </c>
      <c r="D692" s="17">
        <v>2.2999999999999998</v>
      </c>
      <c r="E692" s="14">
        <v>1.1000000000000001E-3</v>
      </c>
      <c r="F692" s="14">
        <v>2E-3</v>
      </c>
      <c r="G692" s="100" t="s">
        <v>53</v>
      </c>
      <c r="H692" s="201" t="s">
        <v>823</v>
      </c>
      <c r="I692" s="217"/>
      <c r="J692" s="217"/>
    </row>
    <row r="693" spans="1:10" s="15" customFormat="1" x14ac:dyDescent="0.2">
      <c r="A693" s="129">
        <v>689</v>
      </c>
      <c r="B693" s="36">
        <v>43250</v>
      </c>
      <c r="C693" s="40" t="s">
        <v>871</v>
      </c>
      <c r="D693" s="17">
        <v>3.1</v>
      </c>
      <c r="E693" s="14" t="s">
        <v>45</v>
      </c>
      <c r="F693" s="14">
        <v>2E-3</v>
      </c>
      <c r="G693" s="100" t="s">
        <v>38</v>
      </c>
      <c r="H693" s="201" t="s">
        <v>823</v>
      </c>
      <c r="I693" s="217"/>
      <c r="J693" s="217"/>
    </row>
    <row r="694" spans="1:10" s="15" customFormat="1" x14ac:dyDescent="0.2">
      <c r="A694" s="129">
        <v>690</v>
      </c>
      <c r="B694" s="36">
        <v>43250</v>
      </c>
      <c r="C694" s="40" t="s">
        <v>876</v>
      </c>
      <c r="D694" s="17">
        <v>2.2000000000000002</v>
      </c>
      <c r="E694" s="14">
        <v>1E-3</v>
      </c>
      <c r="F694" s="14">
        <v>2E-3</v>
      </c>
      <c r="G694" s="100" t="s">
        <v>38</v>
      </c>
      <c r="H694" s="201" t="s">
        <v>823</v>
      </c>
      <c r="I694" s="217"/>
      <c r="J694" s="217"/>
    </row>
    <row r="695" spans="1:10" s="15" customFormat="1" x14ac:dyDescent="0.2">
      <c r="A695" s="129">
        <v>691</v>
      </c>
      <c r="B695" s="36">
        <v>43250</v>
      </c>
      <c r="C695" s="40" t="s">
        <v>872</v>
      </c>
      <c r="D695" s="17">
        <v>2.4</v>
      </c>
      <c r="E695" s="14">
        <v>4.0000000000000002E-4</v>
      </c>
      <c r="F695" s="14">
        <v>2E-3</v>
      </c>
      <c r="G695" s="100" t="s">
        <v>38</v>
      </c>
      <c r="H695" s="201" t="s">
        <v>823</v>
      </c>
      <c r="I695" s="217"/>
      <c r="J695" s="217"/>
    </row>
    <row r="696" spans="1:10" s="15" customFormat="1" x14ac:dyDescent="0.2">
      <c r="A696" s="129">
        <v>692</v>
      </c>
      <c r="B696" s="36">
        <v>43250</v>
      </c>
      <c r="C696" s="40" t="s">
        <v>873</v>
      </c>
      <c r="D696" s="17">
        <v>1.1000000000000001</v>
      </c>
      <c r="E696" s="14" t="s">
        <v>45</v>
      </c>
      <c r="F696" s="14">
        <v>2E-3</v>
      </c>
      <c r="G696" s="100" t="s">
        <v>38</v>
      </c>
      <c r="H696" s="201" t="s">
        <v>823</v>
      </c>
      <c r="I696" s="217"/>
      <c r="J696" s="217"/>
    </row>
    <row r="697" spans="1:10" s="15" customFormat="1" x14ac:dyDescent="0.2">
      <c r="A697" s="129">
        <v>693</v>
      </c>
      <c r="B697" s="36">
        <v>43250</v>
      </c>
      <c r="C697" s="40" t="s">
        <v>874</v>
      </c>
      <c r="D697" s="17">
        <v>3.2</v>
      </c>
      <c r="E697" s="14">
        <v>1.1000000000000001E-3</v>
      </c>
      <c r="F697" s="14">
        <v>2E-3</v>
      </c>
      <c r="G697" s="100" t="s">
        <v>53</v>
      </c>
      <c r="H697" s="201" t="s">
        <v>823</v>
      </c>
      <c r="I697" s="217"/>
      <c r="J697" s="217"/>
    </row>
    <row r="698" spans="1:10" s="15" customFormat="1" x14ac:dyDescent="0.2">
      <c r="A698" s="129">
        <v>694</v>
      </c>
      <c r="B698" s="36">
        <v>43251</v>
      </c>
      <c r="C698" s="148" t="s">
        <v>882</v>
      </c>
      <c r="D698" s="17">
        <v>5.4</v>
      </c>
      <c r="E698" s="14">
        <v>1.2999999999999999E-3</v>
      </c>
      <c r="F698" s="14">
        <v>2E-3</v>
      </c>
      <c r="G698" s="148" t="s">
        <v>53</v>
      </c>
      <c r="H698" s="201" t="s">
        <v>823</v>
      </c>
      <c r="I698" s="217"/>
      <c r="J698" s="217"/>
    </row>
    <row r="699" spans="1:10" s="15" customFormat="1" x14ac:dyDescent="0.2">
      <c r="A699" s="129">
        <v>695</v>
      </c>
      <c r="B699" s="36">
        <v>43251</v>
      </c>
      <c r="C699" s="148" t="s">
        <v>883</v>
      </c>
      <c r="D699" s="17">
        <v>4.0999999999999996</v>
      </c>
      <c r="E699" s="14">
        <v>4.0000000000000002E-4</v>
      </c>
      <c r="F699" s="14">
        <v>2E-3</v>
      </c>
      <c r="G699" s="100" t="s">
        <v>53</v>
      </c>
      <c r="H699" s="201" t="s">
        <v>823</v>
      </c>
      <c r="I699" s="217"/>
      <c r="J699" s="217"/>
    </row>
    <row r="700" spans="1:10" s="15" customFormat="1" x14ac:dyDescent="0.2">
      <c r="A700" s="129">
        <v>696</v>
      </c>
      <c r="B700" s="36">
        <v>43251</v>
      </c>
      <c r="C700" s="148" t="s">
        <v>877</v>
      </c>
      <c r="D700" s="17">
        <v>2.1</v>
      </c>
      <c r="E700" s="14">
        <v>1E-4</v>
      </c>
      <c r="F700" s="14">
        <v>2E-3</v>
      </c>
      <c r="G700" s="148" t="s">
        <v>38</v>
      </c>
      <c r="H700" s="201" t="s">
        <v>823</v>
      </c>
      <c r="I700" s="217"/>
      <c r="J700" s="217"/>
    </row>
    <row r="701" spans="1:10" s="15" customFormat="1" x14ac:dyDescent="0.2">
      <c r="A701" s="129">
        <v>697</v>
      </c>
      <c r="B701" s="40">
        <v>43251</v>
      </c>
      <c r="C701" s="148" t="s">
        <v>884</v>
      </c>
      <c r="D701" s="101">
        <v>1.4</v>
      </c>
      <c r="E701" s="100" t="s">
        <v>45</v>
      </c>
      <c r="F701" s="100">
        <v>2E-3</v>
      </c>
      <c r="G701" s="148" t="s">
        <v>53</v>
      </c>
      <c r="H701" s="201" t="s">
        <v>823</v>
      </c>
      <c r="I701" s="217"/>
      <c r="J701" s="217"/>
    </row>
    <row r="702" spans="1:10" s="15" customFormat="1" x14ac:dyDescent="0.2">
      <c r="A702" s="129">
        <v>698</v>
      </c>
      <c r="B702" s="40">
        <v>43251</v>
      </c>
      <c r="C702" s="105" t="s">
        <v>885</v>
      </c>
      <c r="D702" s="101">
        <v>5.0999999999999996</v>
      </c>
      <c r="E702" s="100">
        <v>1.1000000000000001E-3</v>
      </c>
      <c r="F702" s="100">
        <v>2E-3</v>
      </c>
      <c r="G702" s="148" t="s">
        <v>53</v>
      </c>
      <c r="H702" s="201" t="s">
        <v>823</v>
      </c>
      <c r="I702" s="217"/>
      <c r="J702" s="217"/>
    </row>
    <row r="703" spans="1:10" s="15" customFormat="1" x14ac:dyDescent="0.2">
      <c r="A703" s="129">
        <v>699</v>
      </c>
      <c r="B703" s="40">
        <v>43251</v>
      </c>
      <c r="C703" s="105" t="s">
        <v>886</v>
      </c>
      <c r="D703" s="101">
        <v>5.0999999999999996</v>
      </c>
      <c r="E703" s="14">
        <v>5.9999999999999995E-4</v>
      </c>
      <c r="F703" s="14">
        <v>2E-3</v>
      </c>
      <c r="G703" s="100" t="s">
        <v>53</v>
      </c>
      <c r="H703" s="201" t="s">
        <v>823</v>
      </c>
      <c r="I703" s="217"/>
      <c r="J703" s="217"/>
    </row>
    <row r="704" spans="1:10" s="15" customFormat="1" x14ac:dyDescent="0.2">
      <c r="A704" s="129">
        <v>700</v>
      </c>
      <c r="B704" s="36">
        <v>43251</v>
      </c>
      <c r="C704" s="148" t="s">
        <v>881</v>
      </c>
      <c r="D704" s="17">
        <v>1.2</v>
      </c>
      <c r="E704" s="18">
        <v>1E-3</v>
      </c>
      <c r="F704" s="14">
        <v>2E-3</v>
      </c>
      <c r="G704" s="148" t="s">
        <v>53</v>
      </c>
      <c r="H704" s="201" t="s">
        <v>823</v>
      </c>
      <c r="I704" s="217"/>
      <c r="J704" s="217"/>
    </row>
    <row r="705" spans="1:10" s="106" customFormat="1" x14ac:dyDescent="0.2">
      <c r="A705" s="129">
        <v>701</v>
      </c>
      <c r="B705" s="36">
        <v>43251</v>
      </c>
      <c r="C705" s="148" t="s">
        <v>887</v>
      </c>
      <c r="D705" s="17">
        <v>3.1</v>
      </c>
      <c r="E705" s="14" t="s">
        <v>45</v>
      </c>
      <c r="F705" s="14">
        <v>2E-3</v>
      </c>
      <c r="G705" s="148" t="s">
        <v>53</v>
      </c>
      <c r="H705" s="201" t="s">
        <v>823</v>
      </c>
      <c r="I705" s="217"/>
      <c r="J705" s="217"/>
    </row>
    <row r="706" spans="1:10" s="106" customFormat="1" x14ac:dyDescent="0.2">
      <c r="A706" s="129">
        <v>702</v>
      </c>
      <c r="B706" s="36">
        <v>43251</v>
      </c>
      <c r="C706" s="148" t="s">
        <v>880</v>
      </c>
      <c r="D706" s="17">
        <v>5.2</v>
      </c>
      <c r="E706" s="14">
        <v>2.0000000000000001E-4</v>
      </c>
      <c r="F706" s="14">
        <v>2E-3</v>
      </c>
      <c r="G706" s="148" t="s">
        <v>38</v>
      </c>
      <c r="H706" s="201" t="s">
        <v>823</v>
      </c>
      <c r="I706" s="217"/>
      <c r="J706" s="217"/>
    </row>
    <row r="707" spans="1:10" s="15" customFormat="1" x14ac:dyDescent="0.2">
      <c r="A707" s="129">
        <v>703</v>
      </c>
      <c r="B707" s="36">
        <v>43251</v>
      </c>
      <c r="C707" s="148" t="s">
        <v>888</v>
      </c>
      <c r="D707" s="17">
        <v>5.3</v>
      </c>
      <c r="E707" s="14">
        <v>1.6000000000000001E-3</v>
      </c>
      <c r="F707" s="14">
        <v>2E-3</v>
      </c>
      <c r="G707" s="100" t="s">
        <v>38</v>
      </c>
      <c r="H707" s="201" t="s">
        <v>823</v>
      </c>
      <c r="I707" s="217"/>
      <c r="J707" s="217"/>
    </row>
    <row r="708" spans="1:10" s="15" customFormat="1" x14ac:dyDescent="0.2">
      <c r="A708" s="129">
        <v>704</v>
      </c>
      <c r="B708" s="36">
        <v>43251</v>
      </c>
      <c r="C708" s="148" t="s">
        <v>879</v>
      </c>
      <c r="D708" s="17">
        <v>2.2999999999999998</v>
      </c>
      <c r="E708" s="14">
        <v>2.0000000000000001E-4</v>
      </c>
      <c r="F708" s="14">
        <v>2E-3</v>
      </c>
      <c r="G708" s="148" t="s">
        <v>38</v>
      </c>
      <c r="H708" s="201" t="s">
        <v>823</v>
      </c>
      <c r="I708" s="217"/>
      <c r="J708" s="217"/>
    </row>
    <row r="709" spans="1:10" s="15" customFormat="1" x14ac:dyDescent="0.2">
      <c r="A709" s="129">
        <v>705</v>
      </c>
      <c r="B709" s="36">
        <v>43251</v>
      </c>
      <c r="C709" s="148" t="s">
        <v>889</v>
      </c>
      <c r="D709" s="17">
        <v>3.2</v>
      </c>
      <c r="E709" s="14" t="s">
        <v>45</v>
      </c>
      <c r="F709" s="14">
        <v>2E-3</v>
      </c>
      <c r="G709" s="100" t="s">
        <v>53</v>
      </c>
      <c r="H709" s="201" t="s">
        <v>823</v>
      </c>
      <c r="I709" s="217"/>
      <c r="J709" s="217"/>
    </row>
    <row r="710" spans="1:10" s="15" customFormat="1" x14ac:dyDescent="0.2">
      <c r="A710" s="129">
        <v>706</v>
      </c>
      <c r="B710" s="36">
        <v>43251</v>
      </c>
      <c r="C710" s="148" t="s">
        <v>878</v>
      </c>
      <c r="D710" s="17">
        <v>2.4</v>
      </c>
      <c r="E710" s="14">
        <v>5.0000000000000001E-4</v>
      </c>
      <c r="F710" s="14">
        <v>2E-3</v>
      </c>
      <c r="G710" s="148" t="s">
        <v>38</v>
      </c>
      <c r="H710" s="201" t="s">
        <v>823</v>
      </c>
      <c r="I710" s="217"/>
      <c r="J710" s="217"/>
    </row>
    <row r="711" spans="1:10" s="15" customFormat="1" x14ac:dyDescent="0.2">
      <c r="A711" s="129">
        <v>707</v>
      </c>
      <c r="B711" s="36">
        <v>43251</v>
      </c>
      <c r="C711" s="148" t="s">
        <v>890</v>
      </c>
      <c r="D711" s="17">
        <v>2.2999999999999998</v>
      </c>
      <c r="E711" s="14">
        <v>2.0000000000000001E-4</v>
      </c>
      <c r="F711" s="14">
        <v>2E-3</v>
      </c>
      <c r="G711" s="100" t="s">
        <v>38</v>
      </c>
      <c r="H711" s="201" t="s">
        <v>823</v>
      </c>
      <c r="I711" s="217"/>
      <c r="J711" s="217"/>
    </row>
    <row r="712" spans="1:10" s="15" customFormat="1" x14ac:dyDescent="0.2">
      <c r="A712" s="129">
        <v>708</v>
      </c>
      <c r="B712" s="36">
        <v>43251</v>
      </c>
      <c r="C712" s="148" t="s">
        <v>891</v>
      </c>
      <c r="D712" s="17">
        <v>1.2</v>
      </c>
      <c r="E712" s="14">
        <v>1E-4</v>
      </c>
      <c r="F712" s="14">
        <v>2E-3</v>
      </c>
      <c r="G712" s="100" t="s">
        <v>38</v>
      </c>
      <c r="H712" s="201" t="s">
        <v>823</v>
      </c>
      <c r="I712" s="217"/>
      <c r="J712" s="217"/>
    </row>
    <row r="713" spans="1:10" s="15" customFormat="1" x14ac:dyDescent="0.2">
      <c r="A713" s="129">
        <v>709</v>
      </c>
      <c r="B713" s="36">
        <v>43251</v>
      </c>
      <c r="C713" s="148" t="s">
        <v>892</v>
      </c>
      <c r="D713" s="17">
        <v>2.2000000000000002</v>
      </c>
      <c r="E713" s="14">
        <v>2.9999999999999997E-4</v>
      </c>
      <c r="F713" s="14">
        <v>2E-3</v>
      </c>
      <c r="G713" s="100" t="s">
        <v>38</v>
      </c>
      <c r="H713" s="201" t="s">
        <v>823</v>
      </c>
      <c r="I713" s="217"/>
      <c r="J713" s="217"/>
    </row>
    <row r="714" spans="1:10" s="15" customFormat="1" x14ac:dyDescent="0.2">
      <c r="A714" s="129">
        <v>710</v>
      </c>
      <c r="B714" s="36">
        <v>43251</v>
      </c>
      <c r="C714" s="148" t="s">
        <v>893</v>
      </c>
      <c r="D714" s="17">
        <v>1.3</v>
      </c>
      <c r="E714" s="14">
        <v>6.9999999999999999E-4</v>
      </c>
      <c r="F714" s="14">
        <v>2E-3</v>
      </c>
      <c r="G714" s="100" t="s">
        <v>38</v>
      </c>
      <c r="H714" s="201" t="s">
        <v>823</v>
      </c>
      <c r="I714" s="217"/>
      <c r="J714" s="217"/>
    </row>
    <row r="715" spans="1:10" s="15" customFormat="1" x14ac:dyDescent="0.2">
      <c r="A715" s="129">
        <v>711</v>
      </c>
      <c r="B715" s="36">
        <v>43251</v>
      </c>
      <c r="C715" s="105" t="s">
        <v>875</v>
      </c>
      <c r="D715" s="17">
        <v>1.3</v>
      </c>
      <c r="E715" s="18">
        <v>1E-3</v>
      </c>
      <c r="F715" s="14">
        <v>2E-3</v>
      </c>
      <c r="G715" s="100" t="s">
        <v>53</v>
      </c>
      <c r="H715" s="201" t="s">
        <v>823</v>
      </c>
      <c r="I715" s="217"/>
      <c r="J715" s="217"/>
    </row>
    <row r="716" spans="1:10" s="15" customFormat="1" x14ac:dyDescent="0.2">
      <c r="A716" s="129">
        <v>712</v>
      </c>
      <c r="B716" s="36">
        <v>43251</v>
      </c>
      <c r="C716" s="105" t="s">
        <v>894</v>
      </c>
      <c r="D716" s="17">
        <v>5.3</v>
      </c>
      <c r="E716" s="28">
        <v>4.0000000000000002E-4</v>
      </c>
      <c r="F716" s="28">
        <v>2E-3</v>
      </c>
      <c r="G716" s="148" t="s">
        <v>53</v>
      </c>
      <c r="H716" s="201" t="s">
        <v>823</v>
      </c>
      <c r="I716" s="217"/>
      <c r="J716" s="217"/>
    </row>
    <row r="717" spans="1:10" s="15" customFormat="1" x14ac:dyDescent="0.2">
      <c r="A717" s="129">
        <v>713</v>
      </c>
      <c r="B717" s="36">
        <v>43251</v>
      </c>
      <c r="C717" s="105" t="s">
        <v>895</v>
      </c>
      <c r="D717" s="17">
        <v>5.4</v>
      </c>
      <c r="E717" s="18">
        <v>1E-3</v>
      </c>
      <c r="F717" s="14">
        <v>2E-3</v>
      </c>
      <c r="G717" s="148" t="s">
        <v>38</v>
      </c>
      <c r="H717" s="201" t="s">
        <v>823</v>
      </c>
      <c r="I717" s="217"/>
      <c r="J717" s="217"/>
    </row>
    <row r="718" spans="1:10" s="15" customFormat="1" x14ac:dyDescent="0.2">
      <c r="A718" s="129">
        <v>714</v>
      </c>
      <c r="B718" s="36">
        <v>43251</v>
      </c>
      <c r="C718" s="105" t="s">
        <v>896</v>
      </c>
      <c r="D718" s="17">
        <v>3.3</v>
      </c>
      <c r="E718" s="14">
        <v>4.0000000000000002E-4</v>
      </c>
      <c r="F718" s="14">
        <v>2E-3</v>
      </c>
      <c r="G718" s="148" t="s">
        <v>38</v>
      </c>
      <c r="H718" s="201" t="s">
        <v>823</v>
      </c>
      <c r="I718" s="217"/>
      <c r="J718" s="217"/>
    </row>
    <row r="719" spans="1:10" s="15" customFormat="1" x14ac:dyDescent="0.2">
      <c r="A719" s="129">
        <v>715</v>
      </c>
      <c r="B719" s="36">
        <v>43251</v>
      </c>
      <c r="C719" s="105" t="s">
        <v>897</v>
      </c>
      <c r="D719" s="17">
        <v>1.1000000000000001</v>
      </c>
      <c r="E719" s="18">
        <v>1E-3</v>
      </c>
      <c r="F719" s="14">
        <v>2E-3</v>
      </c>
      <c r="G719" s="148" t="s">
        <v>38</v>
      </c>
      <c r="H719" s="201" t="s">
        <v>823</v>
      </c>
      <c r="I719" s="217"/>
      <c r="J719" s="217"/>
    </row>
    <row r="720" spans="1:10" x14ac:dyDescent="0.2">
      <c r="A720" s="129">
        <v>716</v>
      </c>
      <c r="B720" s="162">
        <v>43251</v>
      </c>
      <c r="C720" s="188" t="s">
        <v>898</v>
      </c>
      <c r="D720" s="163">
        <v>2.1</v>
      </c>
      <c r="E720" s="164">
        <v>2.0000000000000001E-4</v>
      </c>
      <c r="F720" s="164">
        <v>2E-3</v>
      </c>
      <c r="G720" s="230" t="s">
        <v>38</v>
      </c>
      <c r="H720" s="203" t="s">
        <v>823</v>
      </c>
      <c r="I720" s="218"/>
      <c r="J720" s="218"/>
    </row>
    <row r="721" spans="1:10" s="15" customFormat="1" x14ac:dyDescent="0.2">
      <c r="A721" s="129">
        <v>717</v>
      </c>
      <c r="B721" s="36">
        <v>43251</v>
      </c>
      <c r="C721" s="28" t="s">
        <v>908</v>
      </c>
      <c r="D721" s="17">
        <v>3.3</v>
      </c>
      <c r="E721" s="14">
        <v>1.5E-3</v>
      </c>
      <c r="F721" s="14">
        <v>2E-3</v>
      </c>
      <c r="G721" s="100" t="s">
        <v>53</v>
      </c>
      <c r="H721" s="201" t="s">
        <v>1043</v>
      </c>
      <c r="I721" s="217"/>
      <c r="J721" s="217"/>
    </row>
    <row r="722" spans="1:10" s="15" customFormat="1" x14ac:dyDescent="0.2">
      <c r="A722" s="129">
        <v>718</v>
      </c>
      <c r="B722" s="36">
        <v>43251</v>
      </c>
      <c r="C722" s="148" t="s">
        <v>915</v>
      </c>
      <c r="D722" s="17">
        <v>4.4000000000000004</v>
      </c>
      <c r="E722" s="14">
        <v>4.0000000000000002E-4</v>
      </c>
      <c r="F722" s="14">
        <v>2E-3</v>
      </c>
      <c r="G722" s="100" t="s">
        <v>53</v>
      </c>
      <c r="H722" s="201" t="s">
        <v>823</v>
      </c>
      <c r="I722" s="217"/>
      <c r="J722" s="217"/>
    </row>
    <row r="723" spans="1:10" s="15" customFormat="1" x14ac:dyDescent="0.2">
      <c r="A723" s="129">
        <v>719</v>
      </c>
      <c r="B723" s="36">
        <v>43252</v>
      </c>
      <c r="C723" s="148" t="s">
        <v>916</v>
      </c>
      <c r="D723" s="17">
        <v>5.4</v>
      </c>
      <c r="E723" s="14">
        <v>1.9E-3</v>
      </c>
      <c r="F723" s="14">
        <v>2E-3</v>
      </c>
      <c r="G723" s="100" t="s">
        <v>53</v>
      </c>
      <c r="H723" s="201" t="s">
        <v>1043</v>
      </c>
      <c r="I723" s="217"/>
      <c r="J723" s="217"/>
    </row>
    <row r="724" spans="1:10" s="15" customFormat="1" x14ac:dyDescent="0.2">
      <c r="A724" s="129">
        <v>720</v>
      </c>
      <c r="B724" s="36">
        <v>43252</v>
      </c>
      <c r="C724" s="148" t="s">
        <v>918</v>
      </c>
      <c r="D724" s="17">
        <v>4.0999999999999996</v>
      </c>
      <c r="E724" s="14">
        <v>2.0000000000000001E-4</v>
      </c>
      <c r="F724" s="14">
        <v>2E-3</v>
      </c>
      <c r="G724" s="100" t="s">
        <v>38</v>
      </c>
      <c r="H724" s="201" t="s">
        <v>1043</v>
      </c>
      <c r="I724" s="217"/>
      <c r="J724" s="217"/>
    </row>
    <row r="725" spans="1:10" s="15" customFormat="1" x14ac:dyDescent="0.2">
      <c r="A725" s="129">
        <v>721</v>
      </c>
      <c r="B725" s="36">
        <v>43252</v>
      </c>
      <c r="C725" s="148" t="s">
        <v>921</v>
      </c>
      <c r="D725" s="17">
        <v>2.2999999999999998</v>
      </c>
      <c r="E725" s="14">
        <v>6.9999999999999999E-4</v>
      </c>
      <c r="F725" s="14">
        <v>2E-3</v>
      </c>
      <c r="G725" s="100" t="s">
        <v>53</v>
      </c>
      <c r="H725" s="201" t="s">
        <v>1043</v>
      </c>
      <c r="I725" s="217"/>
      <c r="J725" s="217"/>
    </row>
    <row r="726" spans="1:10" s="15" customFormat="1" x14ac:dyDescent="0.2">
      <c r="A726" s="129">
        <v>722</v>
      </c>
      <c r="B726" s="36">
        <v>43252</v>
      </c>
      <c r="C726" s="148" t="s">
        <v>899</v>
      </c>
      <c r="D726" s="17">
        <v>1.3</v>
      </c>
      <c r="E726" s="14">
        <v>1.8E-3</v>
      </c>
      <c r="F726" s="14">
        <v>2E-3</v>
      </c>
      <c r="G726" s="100" t="s">
        <v>38</v>
      </c>
      <c r="H726" s="201" t="s">
        <v>1043</v>
      </c>
      <c r="I726" s="217"/>
      <c r="J726" s="217"/>
    </row>
    <row r="727" spans="1:10" s="15" customFormat="1" x14ac:dyDescent="0.2">
      <c r="A727" s="129">
        <v>723</v>
      </c>
      <c r="B727" s="36">
        <v>43252</v>
      </c>
      <c r="C727" s="148" t="s">
        <v>900</v>
      </c>
      <c r="D727" s="17">
        <v>1.4</v>
      </c>
      <c r="E727" s="18">
        <v>1E-3</v>
      </c>
      <c r="F727" s="14">
        <v>2E-3</v>
      </c>
      <c r="G727" s="100" t="s">
        <v>38</v>
      </c>
      <c r="H727" s="201" t="s">
        <v>1043</v>
      </c>
      <c r="I727" s="217"/>
      <c r="J727" s="217"/>
    </row>
    <row r="728" spans="1:10" s="15" customFormat="1" x14ac:dyDescent="0.2">
      <c r="A728" s="129">
        <v>724</v>
      </c>
      <c r="B728" s="36">
        <v>43252</v>
      </c>
      <c r="C728" s="148" t="s">
        <v>909</v>
      </c>
      <c r="D728" s="14">
        <v>5.0999999999999996</v>
      </c>
      <c r="E728" s="14">
        <v>1.9E-3</v>
      </c>
      <c r="F728" s="14">
        <v>2E-3</v>
      </c>
      <c r="G728" s="148" t="s">
        <v>53</v>
      </c>
      <c r="H728" s="201" t="s">
        <v>1043</v>
      </c>
      <c r="I728" s="217"/>
      <c r="J728" s="217"/>
    </row>
    <row r="729" spans="1:10" s="15" customFormat="1" x14ac:dyDescent="0.2">
      <c r="A729" s="129">
        <v>725</v>
      </c>
      <c r="B729" s="36">
        <v>43252</v>
      </c>
      <c r="C729" s="148" t="s">
        <v>912</v>
      </c>
      <c r="D729" s="14">
        <v>2.1</v>
      </c>
      <c r="E729" s="14">
        <v>5.9999999999999995E-4</v>
      </c>
      <c r="F729" s="14">
        <v>2E-3</v>
      </c>
      <c r="G729" s="100" t="s">
        <v>53</v>
      </c>
      <c r="H729" s="201" t="s">
        <v>1043</v>
      </c>
      <c r="I729" s="217"/>
      <c r="J729" s="217"/>
    </row>
    <row r="730" spans="1:10" s="15" customFormat="1" x14ac:dyDescent="0.2">
      <c r="A730" s="129">
        <v>726</v>
      </c>
      <c r="B730" s="36">
        <v>43252</v>
      </c>
      <c r="C730" s="148" t="s">
        <v>905</v>
      </c>
      <c r="D730" s="17">
        <v>3.4</v>
      </c>
      <c r="E730" s="14">
        <v>8.0000000000000004E-4</v>
      </c>
      <c r="F730" s="14">
        <v>2E-3</v>
      </c>
      <c r="G730" s="100" t="s">
        <v>38</v>
      </c>
      <c r="H730" s="201" t="s">
        <v>1043</v>
      </c>
      <c r="I730" s="217"/>
      <c r="J730" s="217"/>
    </row>
    <row r="731" spans="1:10" s="15" customFormat="1" x14ac:dyDescent="0.2">
      <c r="A731" s="129">
        <v>727</v>
      </c>
      <c r="B731" s="36">
        <v>43252</v>
      </c>
      <c r="C731" s="148" t="s">
        <v>906</v>
      </c>
      <c r="D731" s="17">
        <v>3.3</v>
      </c>
      <c r="E731" s="14">
        <v>2.9999999999999997E-4</v>
      </c>
      <c r="F731" s="14">
        <v>2E-3</v>
      </c>
      <c r="G731" s="100" t="s">
        <v>38</v>
      </c>
      <c r="H731" s="201" t="s">
        <v>1043</v>
      </c>
      <c r="I731" s="217"/>
      <c r="J731" s="217"/>
    </row>
    <row r="732" spans="1:10" s="15" customFormat="1" x14ac:dyDescent="0.2">
      <c r="A732" s="129">
        <v>728</v>
      </c>
      <c r="B732" s="36">
        <v>43252</v>
      </c>
      <c r="C732" s="148" t="s">
        <v>923</v>
      </c>
      <c r="D732" s="17">
        <v>4.3</v>
      </c>
      <c r="E732" s="14" t="s">
        <v>45</v>
      </c>
      <c r="F732" s="14">
        <v>2E-3</v>
      </c>
      <c r="G732" s="100" t="s">
        <v>38</v>
      </c>
      <c r="H732" s="201" t="s">
        <v>1043</v>
      </c>
      <c r="I732" s="217"/>
      <c r="J732" s="217"/>
    </row>
    <row r="733" spans="1:10" s="15" customFormat="1" x14ac:dyDescent="0.2">
      <c r="A733" s="129">
        <v>729</v>
      </c>
      <c r="B733" s="40">
        <v>43252</v>
      </c>
      <c r="C733" s="148" t="s">
        <v>904</v>
      </c>
      <c r="D733" s="101">
        <v>2.2000000000000002</v>
      </c>
      <c r="E733" s="100">
        <v>1E-4</v>
      </c>
      <c r="F733" s="100">
        <v>2E-3</v>
      </c>
      <c r="G733" s="100" t="s">
        <v>38</v>
      </c>
      <c r="H733" s="201" t="s">
        <v>1043</v>
      </c>
      <c r="I733" s="217"/>
      <c r="J733" s="217"/>
    </row>
    <row r="734" spans="1:10" s="15" customFormat="1" x14ac:dyDescent="0.2">
      <c r="A734" s="129">
        <v>730</v>
      </c>
      <c r="B734" s="36">
        <v>43253</v>
      </c>
      <c r="C734" s="148" t="s">
        <v>919</v>
      </c>
      <c r="D734" s="17">
        <v>5.2</v>
      </c>
      <c r="E734" s="14">
        <v>2.0000000000000001E-4</v>
      </c>
      <c r="F734" s="14">
        <v>2E-3</v>
      </c>
      <c r="G734" s="100" t="s">
        <v>53</v>
      </c>
      <c r="H734" s="201" t="s">
        <v>1043</v>
      </c>
      <c r="I734" s="217"/>
      <c r="J734" s="217"/>
    </row>
    <row r="735" spans="1:10" s="15" customFormat="1" x14ac:dyDescent="0.2">
      <c r="A735" s="129">
        <v>731</v>
      </c>
      <c r="B735" s="36">
        <v>43253</v>
      </c>
      <c r="C735" s="148" t="s">
        <v>924</v>
      </c>
      <c r="D735" s="17">
        <v>1.3</v>
      </c>
      <c r="E735" s="14" t="s">
        <v>45</v>
      </c>
      <c r="F735" s="14">
        <v>2E-3</v>
      </c>
      <c r="G735" s="100" t="s">
        <v>53</v>
      </c>
      <c r="H735" s="201" t="s">
        <v>1043</v>
      </c>
      <c r="I735" s="217"/>
      <c r="J735" s="217"/>
    </row>
    <row r="736" spans="1:10" s="15" customFormat="1" x14ac:dyDescent="0.2">
      <c r="A736" s="129">
        <v>732</v>
      </c>
      <c r="B736" s="36">
        <v>43253</v>
      </c>
      <c r="C736" s="148" t="s">
        <v>902</v>
      </c>
      <c r="D736" s="17">
        <v>1.4</v>
      </c>
      <c r="E736" s="14">
        <v>6.9999999999999999E-4</v>
      </c>
      <c r="F736" s="14">
        <v>2E-3</v>
      </c>
      <c r="G736" s="100" t="s">
        <v>38</v>
      </c>
      <c r="H736" s="201" t="s">
        <v>1043</v>
      </c>
      <c r="I736" s="217"/>
      <c r="J736" s="217"/>
    </row>
    <row r="737" spans="1:10" s="106" customFormat="1" x14ac:dyDescent="0.2">
      <c r="A737" s="129">
        <v>733</v>
      </c>
      <c r="B737" s="36">
        <v>43253</v>
      </c>
      <c r="C737" s="148" t="s">
        <v>920</v>
      </c>
      <c r="D737" s="17">
        <v>1.2</v>
      </c>
      <c r="E737" s="14">
        <v>2.9999999999999997E-4</v>
      </c>
      <c r="F737" s="14">
        <v>2E-3</v>
      </c>
      <c r="G737" s="100" t="s">
        <v>53</v>
      </c>
      <c r="H737" s="201" t="s">
        <v>1043</v>
      </c>
      <c r="I737" s="217"/>
      <c r="J737" s="217"/>
    </row>
    <row r="738" spans="1:10" s="15" customFormat="1" x14ac:dyDescent="0.2">
      <c r="A738" s="129">
        <v>734</v>
      </c>
      <c r="B738" s="36">
        <v>43253</v>
      </c>
      <c r="C738" s="148" t="s">
        <v>925</v>
      </c>
      <c r="D738" s="17">
        <v>4.4000000000000004</v>
      </c>
      <c r="E738" s="14">
        <v>8.9999999999999998E-4</v>
      </c>
      <c r="F738" s="14">
        <v>2E-3</v>
      </c>
      <c r="G738" s="100" t="s">
        <v>38</v>
      </c>
      <c r="H738" s="201" t="s">
        <v>1043</v>
      </c>
      <c r="I738" s="217"/>
      <c r="J738" s="217"/>
    </row>
    <row r="739" spans="1:10" s="15" customFormat="1" x14ac:dyDescent="0.2">
      <c r="A739" s="129">
        <v>735</v>
      </c>
      <c r="B739" s="36">
        <v>43253</v>
      </c>
      <c r="C739" s="148" t="s">
        <v>926</v>
      </c>
      <c r="D739" s="17">
        <v>5.3</v>
      </c>
      <c r="E739" s="14">
        <v>5.0000000000000001E-4</v>
      </c>
      <c r="F739" s="14">
        <v>2E-3</v>
      </c>
      <c r="G739" s="100" t="s">
        <v>38</v>
      </c>
      <c r="H739" s="201" t="s">
        <v>1043</v>
      </c>
      <c r="I739" s="217"/>
      <c r="J739" s="217"/>
    </row>
    <row r="740" spans="1:10" s="15" customFormat="1" x14ac:dyDescent="0.2">
      <c r="A740" s="129">
        <v>736</v>
      </c>
      <c r="B740" s="36">
        <v>43253</v>
      </c>
      <c r="C740" s="148" t="s">
        <v>917</v>
      </c>
      <c r="D740" s="17">
        <v>1.1000000000000001</v>
      </c>
      <c r="E740" s="14" t="s">
        <v>45</v>
      </c>
      <c r="F740" s="14">
        <v>2E-3</v>
      </c>
      <c r="G740" s="100" t="s">
        <v>53</v>
      </c>
      <c r="H740" s="201" t="s">
        <v>1043</v>
      </c>
      <c r="I740" s="217"/>
      <c r="J740" s="217"/>
    </row>
    <row r="741" spans="1:10" s="15" customFormat="1" x14ac:dyDescent="0.2">
      <c r="A741" s="129">
        <v>737</v>
      </c>
      <c r="B741" s="36">
        <v>43253</v>
      </c>
      <c r="C741" s="148" t="s">
        <v>922</v>
      </c>
      <c r="D741" s="17">
        <v>3.2</v>
      </c>
      <c r="E741" s="14">
        <v>4.0000000000000002E-4</v>
      </c>
      <c r="F741" s="14">
        <v>2E-3</v>
      </c>
      <c r="G741" s="100" t="s">
        <v>53</v>
      </c>
      <c r="H741" s="201" t="s">
        <v>1043</v>
      </c>
      <c r="I741" s="217"/>
      <c r="J741" s="217"/>
    </row>
    <row r="742" spans="1:10" s="15" customFormat="1" x14ac:dyDescent="0.2">
      <c r="A742" s="129">
        <v>738</v>
      </c>
      <c r="B742" s="36">
        <v>43253</v>
      </c>
      <c r="C742" s="148" t="s">
        <v>913</v>
      </c>
      <c r="D742" s="17">
        <v>3.1</v>
      </c>
      <c r="E742" s="14">
        <v>8.9999999999999998E-4</v>
      </c>
      <c r="F742" s="14">
        <v>2E-3</v>
      </c>
      <c r="G742" s="100" t="s">
        <v>583</v>
      </c>
      <c r="H742" s="201" t="s">
        <v>1043</v>
      </c>
      <c r="I742" s="217"/>
      <c r="J742" s="217"/>
    </row>
    <row r="743" spans="1:10" s="15" customFormat="1" x14ac:dyDescent="0.2">
      <c r="A743" s="129">
        <v>739</v>
      </c>
      <c r="B743" s="36">
        <v>43253</v>
      </c>
      <c r="C743" s="148" t="s">
        <v>907</v>
      </c>
      <c r="D743" s="17">
        <v>4.2</v>
      </c>
      <c r="E743" s="14">
        <v>1.2999999999999999E-3</v>
      </c>
      <c r="F743" s="14">
        <v>2E-3</v>
      </c>
      <c r="G743" s="100" t="s">
        <v>583</v>
      </c>
      <c r="H743" s="201" t="s">
        <v>1043</v>
      </c>
      <c r="I743" s="217"/>
      <c r="J743" s="217"/>
    </row>
    <row r="744" spans="1:10" s="15" customFormat="1" x14ac:dyDescent="0.2">
      <c r="A744" s="129">
        <v>740</v>
      </c>
      <c r="B744" s="36">
        <v>43252</v>
      </c>
      <c r="C744" s="28" t="s">
        <v>901</v>
      </c>
      <c r="D744" s="17">
        <v>2.2000000000000002</v>
      </c>
      <c r="E744" s="14">
        <v>5.9999999999999995E-4</v>
      </c>
      <c r="F744" s="14">
        <v>2E-3</v>
      </c>
      <c r="G744" s="100" t="s">
        <v>38</v>
      </c>
      <c r="H744" s="201" t="s">
        <v>1043</v>
      </c>
      <c r="I744" s="217"/>
      <c r="J744" s="217"/>
    </row>
    <row r="745" spans="1:10" s="15" customFormat="1" x14ac:dyDescent="0.2">
      <c r="A745" s="129">
        <v>741</v>
      </c>
      <c r="B745" s="36">
        <v>43253</v>
      </c>
      <c r="C745" s="28" t="s">
        <v>927</v>
      </c>
      <c r="D745" s="17">
        <v>4.2</v>
      </c>
      <c r="E745" s="14">
        <v>5.0000000000000001E-4</v>
      </c>
      <c r="F745" s="14">
        <v>2E-3</v>
      </c>
      <c r="G745" s="100" t="s">
        <v>38</v>
      </c>
      <c r="H745" s="201" t="s">
        <v>1043</v>
      </c>
      <c r="I745" s="217"/>
      <c r="J745" s="217"/>
    </row>
    <row r="746" spans="1:10" s="15" customFormat="1" x14ac:dyDescent="0.2">
      <c r="A746" s="129">
        <v>742</v>
      </c>
      <c r="B746" s="36">
        <v>43253</v>
      </c>
      <c r="C746" s="28" t="s">
        <v>928</v>
      </c>
      <c r="D746" s="17">
        <v>3.3</v>
      </c>
      <c r="E746" s="14">
        <v>2.0000000000000001E-4</v>
      </c>
      <c r="F746" s="14">
        <v>2E-3</v>
      </c>
      <c r="G746" s="100" t="s">
        <v>38</v>
      </c>
      <c r="H746" s="201" t="s">
        <v>1043</v>
      </c>
      <c r="I746" s="217"/>
      <c r="J746" s="217"/>
    </row>
    <row r="747" spans="1:10" s="15" customFormat="1" x14ac:dyDescent="0.2">
      <c r="A747" s="129">
        <v>743</v>
      </c>
      <c r="B747" s="36">
        <v>43253</v>
      </c>
      <c r="C747" s="28" t="s">
        <v>929</v>
      </c>
      <c r="D747" s="17">
        <v>5.0999999999999996</v>
      </c>
      <c r="E747" s="14">
        <v>1.5E-3</v>
      </c>
      <c r="F747" s="14">
        <v>2E-3</v>
      </c>
      <c r="G747" s="100" t="s">
        <v>38</v>
      </c>
      <c r="H747" s="201" t="s">
        <v>1043</v>
      </c>
      <c r="I747" s="217"/>
      <c r="J747" s="217"/>
    </row>
    <row r="748" spans="1:10" s="15" customFormat="1" x14ac:dyDescent="0.2">
      <c r="A748" s="129">
        <v>744</v>
      </c>
      <c r="B748" s="36">
        <v>43253</v>
      </c>
      <c r="C748" s="28" t="s">
        <v>931</v>
      </c>
      <c r="D748" s="17">
        <v>2.2999999999999998</v>
      </c>
      <c r="E748" s="14" t="s">
        <v>45</v>
      </c>
      <c r="F748" s="14">
        <v>2E-3</v>
      </c>
      <c r="G748" s="100" t="s">
        <v>38</v>
      </c>
      <c r="H748" s="201" t="s">
        <v>1043</v>
      </c>
      <c r="I748" s="217"/>
      <c r="J748" s="217"/>
    </row>
    <row r="749" spans="1:10" s="15" customFormat="1" x14ac:dyDescent="0.2">
      <c r="A749" s="129">
        <v>745</v>
      </c>
      <c r="B749" s="36">
        <v>43253</v>
      </c>
      <c r="C749" s="28" t="s">
        <v>930</v>
      </c>
      <c r="D749" s="17">
        <v>2.1</v>
      </c>
      <c r="E749" s="14" t="s">
        <v>45</v>
      </c>
      <c r="F749" s="14">
        <v>2E-3</v>
      </c>
      <c r="G749" s="100" t="s">
        <v>38</v>
      </c>
      <c r="H749" s="201" t="s">
        <v>1043</v>
      </c>
      <c r="I749" s="217"/>
      <c r="J749" s="217"/>
    </row>
    <row r="750" spans="1:10" s="15" customFormat="1" x14ac:dyDescent="0.2">
      <c r="A750" s="129">
        <v>746</v>
      </c>
      <c r="B750" s="36">
        <v>43253</v>
      </c>
      <c r="C750" s="148" t="s">
        <v>903</v>
      </c>
      <c r="D750" s="17">
        <v>2.2000000000000002</v>
      </c>
      <c r="E750" s="14">
        <v>2.9999999999999997E-4</v>
      </c>
      <c r="F750" s="14">
        <v>2E-3</v>
      </c>
      <c r="G750" s="100" t="s">
        <v>38</v>
      </c>
      <c r="H750" s="201" t="s">
        <v>1043</v>
      </c>
      <c r="I750" s="217"/>
      <c r="J750" s="217"/>
    </row>
    <row r="751" spans="1:10" s="15" customFormat="1" x14ac:dyDescent="0.2">
      <c r="A751" s="129">
        <v>747</v>
      </c>
      <c r="B751" s="40">
        <v>43248</v>
      </c>
      <c r="C751" s="148" t="s">
        <v>937</v>
      </c>
      <c r="D751" s="101">
        <v>3.3</v>
      </c>
      <c r="E751" s="148" t="s">
        <v>945</v>
      </c>
      <c r="F751" s="148">
        <v>2E-3</v>
      </c>
      <c r="G751" s="100" t="s">
        <v>38</v>
      </c>
      <c r="H751" s="201" t="s">
        <v>823</v>
      </c>
      <c r="I751" s="217"/>
      <c r="J751" s="217"/>
    </row>
    <row r="752" spans="1:10" s="15" customFormat="1" x14ac:dyDescent="0.2">
      <c r="A752" s="129">
        <v>748</v>
      </c>
      <c r="B752" s="40">
        <v>43255</v>
      </c>
      <c r="C752" s="148" t="s">
        <v>938</v>
      </c>
      <c r="D752" s="101">
        <v>2.2000000000000002</v>
      </c>
      <c r="E752" s="148">
        <v>5.9999999999999995E-4</v>
      </c>
      <c r="F752" s="148">
        <v>2E-3</v>
      </c>
      <c r="G752" s="100" t="s">
        <v>53</v>
      </c>
      <c r="H752" s="201" t="s">
        <v>1043</v>
      </c>
      <c r="I752" s="217"/>
      <c r="J752" s="217"/>
    </row>
    <row r="753" spans="1:10" s="15" customFormat="1" x14ac:dyDescent="0.2">
      <c r="A753" s="129">
        <v>749</v>
      </c>
      <c r="B753" s="40">
        <v>43255</v>
      </c>
      <c r="C753" s="148" t="s">
        <v>939</v>
      </c>
      <c r="D753" s="101">
        <v>4.0999999999999996</v>
      </c>
      <c r="E753" s="148">
        <v>5.9999999999999995E-4</v>
      </c>
      <c r="F753" s="148">
        <v>2E-3</v>
      </c>
      <c r="G753" s="100" t="s">
        <v>53</v>
      </c>
      <c r="H753" s="201" t="s">
        <v>1043</v>
      </c>
      <c r="I753" s="217"/>
      <c r="J753" s="217"/>
    </row>
    <row r="754" spans="1:10" s="15" customFormat="1" x14ac:dyDescent="0.2">
      <c r="A754" s="129">
        <v>750</v>
      </c>
      <c r="B754" s="40">
        <v>43255</v>
      </c>
      <c r="C754" s="148" t="s">
        <v>940</v>
      </c>
      <c r="D754" s="101">
        <v>1.4</v>
      </c>
      <c r="E754" s="148">
        <v>1.8E-3</v>
      </c>
      <c r="F754" s="148">
        <v>2E-3</v>
      </c>
      <c r="G754" s="100" t="s">
        <v>38</v>
      </c>
      <c r="H754" s="201" t="s">
        <v>1043</v>
      </c>
      <c r="I754" s="217"/>
      <c r="J754" s="217"/>
    </row>
    <row r="755" spans="1:10" s="15" customFormat="1" x14ac:dyDescent="0.2">
      <c r="A755" s="129">
        <v>751</v>
      </c>
      <c r="B755" s="40">
        <v>43255</v>
      </c>
      <c r="C755" s="148" t="s">
        <v>941</v>
      </c>
      <c r="D755" s="101">
        <v>1.3</v>
      </c>
      <c r="E755" s="148">
        <v>1E-4</v>
      </c>
      <c r="F755" s="148">
        <v>2E-3</v>
      </c>
      <c r="G755" s="100" t="s">
        <v>38</v>
      </c>
      <c r="H755" s="201" t="s">
        <v>1043</v>
      </c>
      <c r="I755" s="217"/>
      <c r="J755" s="217"/>
    </row>
    <row r="756" spans="1:10" s="15" customFormat="1" x14ac:dyDescent="0.2">
      <c r="A756" s="129">
        <v>752</v>
      </c>
      <c r="B756" s="40">
        <v>43255</v>
      </c>
      <c r="C756" s="148" t="s">
        <v>942</v>
      </c>
      <c r="D756" s="101">
        <v>5.2</v>
      </c>
      <c r="E756" s="148" t="s">
        <v>945</v>
      </c>
      <c r="F756" s="148">
        <v>2E-3</v>
      </c>
      <c r="G756" s="100" t="s">
        <v>38</v>
      </c>
      <c r="H756" s="201" t="s">
        <v>1043</v>
      </c>
      <c r="I756" s="217"/>
      <c r="J756" s="217"/>
    </row>
    <row r="757" spans="1:10" s="15" customFormat="1" x14ac:dyDescent="0.2">
      <c r="A757" s="129">
        <v>753</v>
      </c>
      <c r="B757" s="40">
        <v>43255</v>
      </c>
      <c r="C757" s="148" t="s">
        <v>943</v>
      </c>
      <c r="D757" s="101">
        <v>2.2999999999999998</v>
      </c>
      <c r="E757" s="148" t="s">
        <v>945</v>
      </c>
      <c r="F757" s="148">
        <v>2E-3</v>
      </c>
      <c r="G757" s="100" t="s">
        <v>38</v>
      </c>
      <c r="H757" s="201" t="s">
        <v>1043</v>
      </c>
      <c r="I757" s="217"/>
      <c r="J757" s="217"/>
    </row>
    <row r="758" spans="1:10" s="15" customFormat="1" x14ac:dyDescent="0.2">
      <c r="A758" s="129">
        <v>754</v>
      </c>
      <c r="B758" s="40">
        <v>43255</v>
      </c>
      <c r="C758" s="148" t="s">
        <v>944</v>
      </c>
      <c r="D758" s="101">
        <v>1.1000000000000001</v>
      </c>
      <c r="E758" s="148">
        <v>8.9999999999999998E-4</v>
      </c>
      <c r="F758" s="148">
        <v>2E-3</v>
      </c>
      <c r="G758" s="100" t="s">
        <v>38</v>
      </c>
      <c r="H758" s="201" t="s">
        <v>1043</v>
      </c>
      <c r="I758" s="217"/>
      <c r="J758" s="217"/>
    </row>
    <row r="759" spans="1:10" s="15" customFormat="1" x14ac:dyDescent="0.2">
      <c r="A759" s="129">
        <v>755</v>
      </c>
      <c r="B759" s="40">
        <v>43255</v>
      </c>
      <c r="C759" s="148" t="s">
        <v>949</v>
      </c>
      <c r="D759" s="101">
        <v>3.2</v>
      </c>
      <c r="E759" s="148">
        <v>5.0000000000000001E-4</v>
      </c>
      <c r="F759" s="148">
        <v>2E-3</v>
      </c>
      <c r="G759" s="100" t="s">
        <v>38</v>
      </c>
      <c r="H759" s="201" t="s">
        <v>1043</v>
      </c>
      <c r="I759" s="217"/>
      <c r="J759" s="217"/>
    </row>
    <row r="760" spans="1:10" s="15" customFormat="1" x14ac:dyDescent="0.2">
      <c r="A760" s="129">
        <v>756</v>
      </c>
      <c r="B760" s="40">
        <v>43255</v>
      </c>
      <c r="C760" s="148" t="s">
        <v>950</v>
      </c>
      <c r="D760" s="101">
        <v>1.2</v>
      </c>
      <c r="E760" s="148">
        <v>2.0000000000000001E-4</v>
      </c>
      <c r="F760" s="148">
        <v>2E-3</v>
      </c>
      <c r="G760" s="100" t="s">
        <v>38</v>
      </c>
      <c r="H760" s="201" t="s">
        <v>1043</v>
      </c>
      <c r="I760" s="217"/>
      <c r="J760" s="217"/>
    </row>
    <row r="761" spans="1:10" s="15" customFormat="1" x14ac:dyDescent="0.2">
      <c r="A761" s="129">
        <v>757</v>
      </c>
      <c r="B761" s="40">
        <v>43255</v>
      </c>
      <c r="C761" s="148" t="s">
        <v>951</v>
      </c>
      <c r="D761" s="101">
        <v>2.1</v>
      </c>
      <c r="E761" s="148" t="s">
        <v>945</v>
      </c>
      <c r="F761" s="148">
        <v>2E-3</v>
      </c>
      <c r="G761" s="100" t="s">
        <v>38</v>
      </c>
      <c r="H761" s="201" t="s">
        <v>1043</v>
      </c>
      <c r="I761" s="217"/>
      <c r="J761" s="217"/>
    </row>
    <row r="762" spans="1:10" s="15" customFormat="1" x14ac:dyDescent="0.2">
      <c r="A762" s="129">
        <v>758</v>
      </c>
      <c r="B762" s="40">
        <v>43255</v>
      </c>
      <c r="C762" s="148" t="s">
        <v>952</v>
      </c>
      <c r="D762" s="101">
        <v>5.0999999999999996</v>
      </c>
      <c r="E762" s="148" t="s">
        <v>945</v>
      </c>
      <c r="F762" s="148">
        <v>2E-3</v>
      </c>
      <c r="G762" s="100" t="s">
        <v>38</v>
      </c>
      <c r="H762" s="201" t="s">
        <v>1043</v>
      </c>
      <c r="I762" s="217"/>
      <c r="J762" s="217"/>
    </row>
    <row r="763" spans="1:10" s="15" customFormat="1" x14ac:dyDescent="0.2">
      <c r="A763" s="129">
        <v>759</v>
      </c>
      <c r="B763" s="40">
        <v>43255</v>
      </c>
      <c r="C763" s="148" t="s">
        <v>953</v>
      </c>
      <c r="D763" s="101">
        <v>4.4000000000000004</v>
      </c>
      <c r="E763" s="148" t="s">
        <v>945</v>
      </c>
      <c r="F763" s="148">
        <v>2E-3</v>
      </c>
      <c r="G763" s="100" t="s">
        <v>38</v>
      </c>
      <c r="H763" s="201" t="s">
        <v>1043</v>
      </c>
      <c r="I763" s="217"/>
      <c r="J763" s="217"/>
    </row>
    <row r="764" spans="1:10" s="15" customFormat="1" x14ac:dyDescent="0.2">
      <c r="A764" s="129">
        <v>760</v>
      </c>
      <c r="B764" s="40">
        <v>43255</v>
      </c>
      <c r="C764" s="148" t="s">
        <v>954</v>
      </c>
      <c r="D764" s="101">
        <v>5.3</v>
      </c>
      <c r="E764" s="148">
        <v>5.9999999999999995E-4</v>
      </c>
      <c r="F764" s="148">
        <v>2E-3</v>
      </c>
      <c r="G764" s="100" t="s">
        <v>53</v>
      </c>
      <c r="H764" s="201" t="s">
        <v>1043</v>
      </c>
      <c r="I764" s="217"/>
      <c r="J764" s="217"/>
    </row>
    <row r="765" spans="1:10" s="15" customFormat="1" x14ac:dyDescent="0.2">
      <c r="A765" s="129">
        <v>761</v>
      </c>
      <c r="B765" s="40">
        <v>43255</v>
      </c>
      <c r="C765" s="148" t="s">
        <v>955</v>
      </c>
      <c r="D765" s="101">
        <v>2.2000000000000002</v>
      </c>
      <c r="E765" s="148">
        <v>8.9999999999999998E-4</v>
      </c>
      <c r="F765" s="148">
        <v>2E-3</v>
      </c>
      <c r="G765" s="100" t="s">
        <v>38</v>
      </c>
      <c r="H765" s="201" t="s">
        <v>1043</v>
      </c>
      <c r="I765" s="217"/>
      <c r="J765" s="217"/>
    </row>
    <row r="766" spans="1:10" s="15" customFormat="1" x14ac:dyDescent="0.2">
      <c r="A766" s="129">
        <v>762</v>
      </c>
      <c r="B766" s="40">
        <v>43255</v>
      </c>
      <c r="C766" s="148" t="s">
        <v>956</v>
      </c>
      <c r="D766" s="101">
        <v>2.2999999999999998</v>
      </c>
      <c r="E766" s="148">
        <v>6.9999999999999999E-4</v>
      </c>
      <c r="F766" s="148">
        <v>2E-3</v>
      </c>
      <c r="G766" s="100" t="s">
        <v>38</v>
      </c>
      <c r="H766" s="201" t="s">
        <v>1043</v>
      </c>
      <c r="I766" s="217"/>
      <c r="J766" s="217"/>
    </row>
    <row r="767" spans="1:10" s="15" customFormat="1" x14ac:dyDescent="0.2">
      <c r="A767" s="129">
        <v>763</v>
      </c>
      <c r="B767" s="40">
        <v>43255</v>
      </c>
      <c r="C767" s="148" t="s">
        <v>957</v>
      </c>
      <c r="D767" s="101">
        <v>4.2</v>
      </c>
      <c r="E767" s="148">
        <v>5.0000000000000001E-4</v>
      </c>
      <c r="F767" s="148">
        <v>2E-3</v>
      </c>
      <c r="G767" s="100" t="s">
        <v>38</v>
      </c>
      <c r="H767" s="201" t="s">
        <v>1043</v>
      </c>
      <c r="I767" s="217"/>
      <c r="J767" s="217"/>
    </row>
    <row r="768" spans="1:10" s="15" customFormat="1" x14ac:dyDescent="0.2">
      <c r="A768" s="129">
        <v>764</v>
      </c>
      <c r="B768" s="40">
        <v>43255</v>
      </c>
      <c r="C768" s="148" t="s">
        <v>970</v>
      </c>
      <c r="D768" s="101">
        <v>1.4</v>
      </c>
      <c r="E768" s="100">
        <v>2.9999999999999997E-4</v>
      </c>
      <c r="F768" s="148">
        <v>2E-3</v>
      </c>
      <c r="G768" s="100" t="s">
        <v>53</v>
      </c>
      <c r="H768" s="201" t="s">
        <v>1043</v>
      </c>
      <c r="I768" s="217"/>
      <c r="J768" s="217"/>
    </row>
    <row r="769" spans="1:10" s="15" customFormat="1" x14ac:dyDescent="0.2">
      <c r="A769" s="129">
        <v>765</v>
      </c>
      <c r="B769" s="40">
        <v>43255</v>
      </c>
      <c r="C769" s="148" t="s">
        <v>971</v>
      </c>
      <c r="D769" s="101">
        <v>4.3</v>
      </c>
      <c r="E769" s="100">
        <v>2.9999999999999997E-4</v>
      </c>
      <c r="F769" s="148">
        <v>2E-3</v>
      </c>
      <c r="G769" s="100" t="s">
        <v>38</v>
      </c>
      <c r="H769" s="201" t="s">
        <v>1043</v>
      </c>
      <c r="I769" s="217"/>
      <c r="J769" s="217"/>
    </row>
    <row r="770" spans="1:10" s="15" customFormat="1" x14ac:dyDescent="0.2">
      <c r="A770" s="129">
        <v>766</v>
      </c>
      <c r="B770" s="40">
        <v>43255</v>
      </c>
      <c r="C770" s="148" t="s">
        <v>972</v>
      </c>
      <c r="D770" s="101">
        <v>4.2</v>
      </c>
      <c r="E770" s="100">
        <v>8.0000000000000004E-4</v>
      </c>
      <c r="F770" s="148">
        <v>2E-3</v>
      </c>
      <c r="G770" s="148" t="s">
        <v>53</v>
      </c>
      <c r="H770" s="201" t="s">
        <v>1043</v>
      </c>
      <c r="I770" s="217"/>
      <c r="J770" s="217"/>
    </row>
    <row r="771" spans="1:10" s="15" customFormat="1" x14ac:dyDescent="0.2">
      <c r="A771" s="129">
        <v>767</v>
      </c>
      <c r="B771" s="40">
        <v>43255</v>
      </c>
      <c r="C771" s="148" t="s">
        <v>973</v>
      </c>
      <c r="D771" s="101">
        <v>3.4</v>
      </c>
      <c r="E771" s="100">
        <v>1.1999999999999999E-3</v>
      </c>
      <c r="F771" s="148">
        <v>2E-3</v>
      </c>
      <c r="G771" s="148" t="s">
        <v>53</v>
      </c>
      <c r="H771" s="201" t="s">
        <v>1043</v>
      </c>
      <c r="I771" s="217"/>
      <c r="J771" s="217"/>
    </row>
    <row r="772" spans="1:10" s="15" customFormat="1" x14ac:dyDescent="0.2">
      <c r="A772" s="129">
        <v>768</v>
      </c>
      <c r="B772" s="40">
        <v>43255</v>
      </c>
      <c r="C772" s="148" t="s">
        <v>974</v>
      </c>
      <c r="D772" s="101">
        <v>5.4</v>
      </c>
      <c r="E772" s="100" t="s">
        <v>945</v>
      </c>
      <c r="F772" s="148">
        <v>2E-3</v>
      </c>
      <c r="G772" s="148" t="s">
        <v>53</v>
      </c>
      <c r="H772" s="201" t="s">
        <v>1043</v>
      </c>
      <c r="I772" s="217"/>
      <c r="J772" s="217"/>
    </row>
    <row r="773" spans="1:10" s="15" customFormat="1" x14ac:dyDescent="0.2">
      <c r="A773" s="129">
        <v>769</v>
      </c>
      <c r="B773" s="40">
        <v>43255</v>
      </c>
      <c r="C773" s="148" t="s">
        <v>975</v>
      </c>
      <c r="D773" s="101">
        <v>4.0999999999999996</v>
      </c>
      <c r="E773" s="100" t="s">
        <v>945</v>
      </c>
      <c r="F773" s="148">
        <v>2E-3</v>
      </c>
      <c r="G773" s="148" t="s">
        <v>53</v>
      </c>
      <c r="H773" s="201" t="s">
        <v>1043</v>
      </c>
      <c r="I773" s="217"/>
      <c r="J773" s="217"/>
    </row>
    <row r="774" spans="1:10" s="15" customFormat="1" x14ac:dyDescent="0.2">
      <c r="A774" s="129">
        <v>770</v>
      </c>
      <c r="B774" s="40">
        <v>43256</v>
      </c>
      <c r="C774" s="148" t="s">
        <v>984</v>
      </c>
      <c r="D774" s="101">
        <v>3.3</v>
      </c>
      <c r="E774" s="100" t="s">
        <v>45</v>
      </c>
      <c r="F774" s="100">
        <v>2E-3</v>
      </c>
      <c r="G774" s="100" t="s">
        <v>38</v>
      </c>
      <c r="H774" s="201" t="s">
        <v>1043</v>
      </c>
      <c r="I774" s="217"/>
      <c r="J774" s="217"/>
    </row>
    <row r="775" spans="1:10" s="15" customFormat="1" x14ac:dyDescent="0.2">
      <c r="A775" s="129">
        <v>771</v>
      </c>
      <c r="B775" s="40">
        <v>43255</v>
      </c>
      <c r="C775" s="148" t="s">
        <v>985</v>
      </c>
      <c r="D775" s="101">
        <v>3.2</v>
      </c>
      <c r="E775" s="169" t="s">
        <v>45</v>
      </c>
      <c r="F775" s="169">
        <v>2E-3</v>
      </c>
      <c r="G775" s="169" t="s">
        <v>53</v>
      </c>
      <c r="H775" s="201" t="s">
        <v>1043</v>
      </c>
      <c r="I775" s="217"/>
      <c r="J775" s="217"/>
    </row>
    <row r="776" spans="1:10" s="15" customFormat="1" x14ac:dyDescent="0.2">
      <c r="A776" s="129">
        <v>772</v>
      </c>
      <c r="B776" s="40">
        <v>43255</v>
      </c>
      <c r="C776" s="148" t="s">
        <v>986</v>
      </c>
      <c r="D776" s="101">
        <v>1.2</v>
      </c>
      <c r="E776" s="169">
        <v>1.6000000000000001E-3</v>
      </c>
      <c r="F776" s="169">
        <v>2E-3</v>
      </c>
      <c r="G776" s="169" t="s">
        <v>53</v>
      </c>
      <c r="H776" s="201" t="s">
        <v>1043</v>
      </c>
      <c r="I776" s="217"/>
      <c r="J776" s="217"/>
    </row>
    <row r="777" spans="1:10" s="15" customFormat="1" x14ac:dyDescent="0.2">
      <c r="A777" s="129">
        <v>773</v>
      </c>
      <c r="B777" s="40">
        <v>43255</v>
      </c>
      <c r="C777" s="148" t="s">
        <v>987</v>
      </c>
      <c r="D777" s="101">
        <v>3.1</v>
      </c>
      <c r="E777" s="169" t="s">
        <v>45</v>
      </c>
      <c r="F777" s="169">
        <v>2E-3</v>
      </c>
      <c r="G777" s="169" t="s">
        <v>53</v>
      </c>
      <c r="H777" s="201" t="s">
        <v>1043</v>
      </c>
      <c r="I777" s="217"/>
      <c r="J777" s="217"/>
    </row>
    <row r="778" spans="1:10" s="15" customFormat="1" x14ac:dyDescent="0.2">
      <c r="A778" s="129">
        <v>774</v>
      </c>
      <c r="B778" s="40">
        <v>43256</v>
      </c>
      <c r="C778" s="148" t="s">
        <v>988</v>
      </c>
      <c r="D778" s="101">
        <v>2.5</v>
      </c>
      <c r="E778" s="170" t="s">
        <v>45</v>
      </c>
      <c r="F778" s="170">
        <v>2E-3</v>
      </c>
      <c r="G778" s="170" t="s">
        <v>53</v>
      </c>
      <c r="H778" s="201" t="s">
        <v>1043</v>
      </c>
      <c r="I778" s="217"/>
      <c r="J778" s="217"/>
    </row>
    <row r="779" spans="1:10" x14ac:dyDescent="0.2">
      <c r="A779" s="129">
        <v>775</v>
      </c>
      <c r="B779" s="40">
        <v>43255</v>
      </c>
      <c r="C779" s="148" t="s">
        <v>989</v>
      </c>
      <c r="D779" s="101">
        <v>3.3</v>
      </c>
      <c r="E779" s="169">
        <v>5.9999999999999995E-4</v>
      </c>
      <c r="F779" s="169">
        <v>2E-3</v>
      </c>
      <c r="G779" s="169" t="s">
        <v>53</v>
      </c>
      <c r="H779" s="201" t="s">
        <v>1043</v>
      </c>
      <c r="I779" s="218"/>
      <c r="J779" s="218"/>
    </row>
    <row r="780" spans="1:10" x14ac:dyDescent="0.2">
      <c r="A780" s="129">
        <v>776</v>
      </c>
      <c r="B780" s="40">
        <v>43256</v>
      </c>
      <c r="C780" s="148" t="s">
        <v>990</v>
      </c>
      <c r="D780" s="101">
        <v>1.2</v>
      </c>
      <c r="E780" s="170" t="s">
        <v>45</v>
      </c>
      <c r="F780" s="170">
        <v>2E-3</v>
      </c>
      <c r="G780" s="170" t="s">
        <v>38</v>
      </c>
      <c r="H780" s="201" t="s">
        <v>1043</v>
      </c>
      <c r="I780" s="218"/>
      <c r="J780" s="218"/>
    </row>
    <row r="781" spans="1:10" x14ac:dyDescent="0.2">
      <c r="A781" s="129">
        <v>777</v>
      </c>
      <c r="B781" s="40">
        <v>43255</v>
      </c>
      <c r="C781" s="148" t="s">
        <v>991</v>
      </c>
      <c r="D781" s="101">
        <v>3.4</v>
      </c>
      <c r="E781" s="169" t="s">
        <v>45</v>
      </c>
      <c r="F781" s="169">
        <v>2E-3</v>
      </c>
      <c r="G781" s="169" t="s">
        <v>38</v>
      </c>
      <c r="H781" s="201" t="s">
        <v>1043</v>
      </c>
      <c r="I781" s="218"/>
      <c r="J781" s="218"/>
    </row>
    <row r="782" spans="1:10" x14ac:dyDescent="0.2">
      <c r="A782" s="129">
        <v>778</v>
      </c>
      <c r="B782" s="40">
        <v>43256</v>
      </c>
      <c r="C782" s="148" t="s">
        <v>992</v>
      </c>
      <c r="D782" s="101">
        <v>5.2</v>
      </c>
      <c r="E782" s="170" t="s">
        <v>45</v>
      </c>
      <c r="F782" s="170">
        <v>2E-3</v>
      </c>
      <c r="G782" s="170" t="s">
        <v>53</v>
      </c>
      <c r="H782" s="201" t="s">
        <v>1043</v>
      </c>
      <c r="I782" s="218"/>
      <c r="J782" s="218"/>
    </row>
    <row r="783" spans="1:10" x14ac:dyDescent="0.2">
      <c r="A783" s="129">
        <v>779</v>
      </c>
      <c r="B783" s="40">
        <v>43256</v>
      </c>
      <c r="C783" s="148" t="s">
        <v>993</v>
      </c>
      <c r="D783" s="101">
        <v>5.3</v>
      </c>
      <c r="E783" s="170">
        <v>1E-3</v>
      </c>
      <c r="F783" s="170">
        <v>2E-3</v>
      </c>
      <c r="G783" s="170" t="s">
        <v>38</v>
      </c>
      <c r="H783" s="201" t="s">
        <v>1043</v>
      </c>
      <c r="I783" s="218"/>
      <c r="J783" s="218"/>
    </row>
    <row r="784" spans="1:10" x14ac:dyDescent="0.2">
      <c r="A784" s="129">
        <v>780</v>
      </c>
      <c r="B784" s="40">
        <v>43256</v>
      </c>
      <c r="C784" s="148" t="s">
        <v>994</v>
      </c>
      <c r="D784" s="101">
        <v>2.1</v>
      </c>
      <c r="E784" s="170">
        <v>1E-4</v>
      </c>
      <c r="F784" s="170">
        <v>2E-3</v>
      </c>
      <c r="G784" s="170" t="s">
        <v>38</v>
      </c>
      <c r="H784" s="201" t="s">
        <v>1043</v>
      </c>
      <c r="I784" s="218"/>
      <c r="J784" s="218"/>
    </row>
    <row r="785" spans="1:10" x14ac:dyDescent="0.2">
      <c r="A785" s="129">
        <v>781</v>
      </c>
      <c r="B785" s="40">
        <v>43256</v>
      </c>
      <c r="C785" s="148" t="s">
        <v>995</v>
      </c>
      <c r="D785" s="101">
        <v>5.4</v>
      </c>
      <c r="E785" s="170">
        <v>2.9999999999999997E-4</v>
      </c>
      <c r="F785" s="170">
        <v>2E-3</v>
      </c>
      <c r="G785" s="170" t="s">
        <v>38</v>
      </c>
      <c r="H785" s="201" t="s">
        <v>1043</v>
      </c>
      <c r="I785" s="218"/>
      <c r="J785" s="218"/>
    </row>
    <row r="786" spans="1:10" x14ac:dyDescent="0.2">
      <c r="A786" s="129">
        <v>782</v>
      </c>
      <c r="B786" s="40">
        <v>43255</v>
      </c>
      <c r="C786" s="148" t="s">
        <v>996</v>
      </c>
      <c r="D786" s="101">
        <v>5.0999999999999996</v>
      </c>
      <c r="E786" s="169" t="s">
        <v>45</v>
      </c>
      <c r="F786" s="169">
        <v>2E-3</v>
      </c>
      <c r="G786" s="169" t="s">
        <v>38</v>
      </c>
      <c r="H786" s="201" t="s">
        <v>1043</v>
      </c>
      <c r="I786" s="218"/>
      <c r="J786" s="218"/>
    </row>
    <row r="787" spans="1:10" x14ac:dyDescent="0.2">
      <c r="A787" s="129">
        <v>783</v>
      </c>
      <c r="B787" s="40">
        <v>43255</v>
      </c>
      <c r="C787" s="148" t="s">
        <v>997</v>
      </c>
      <c r="D787" s="101">
        <v>4.0999999999999996</v>
      </c>
      <c r="E787" s="169" t="s">
        <v>45</v>
      </c>
      <c r="F787" s="169">
        <v>2E-3</v>
      </c>
      <c r="G787" s="169" t="s">
        <v>38</v>
      </c>
      <c r="H787" s="201" t="s">
        <v>1043</v>
      </c>
      <c r="I787" s="218"/>
      <c r="J787" s="218"/>
    </row>
    <row r="788" spans="1:10" x14ac:dyDescent="0.2">
      <c r="A788" s="129">
        <v>784</v>
      </c>
      <c r="B788" s="40">
        <v>43256</v>
      </c>
      <c r="C788" s="148" t="s">
        <v>998</v>
      </c>
      <c r="D788" s="101">
        <v>2.2999999999999998</v>
      </c>
      <c r="E788" s="170" t="s">
        <v>45</v>
      </c>
      <c r="F788" s="170">
        <v>2E-3</v>
      </c>
      <c r="G788" s="170" t="s">
        <v>53</v>
      </c>
      <c r="H788" s="201" t="s">
        <v>1043</v>
      </c>
      <c r="I788" s="218"/>
      <c r="J788" s="218"/>
    </row>
    <row r="789" spans="1:10" x14ac:dyDescent="0.2">
      <c r="A789" s="129">
        <v>785</v>
      </c>
      <c r="B789" s="40">
        <v>43256</v>
      </c>
      <c r="C789" s="148" t="s">
        <v>999</v>
      </c>
      <c r="D789" s="101">
        <v>1.3</v>
      </c>
      <c r="E789" s="171">
        <v>1E-3</v>
      </c>
      <c r="F789" s="170">
        <v>2E-3</v>
      </c>
      <c r="G789" s="170" t="s">
        <v>38</v>
      </c>
      <c r="H789" s="201" t="s">
        <v>1043</v>
      </c>
      <c r="I789" s="218"/>
      <c r="J789" s="218"/>
    </row>
    <row r="790" spans="1:10" x14ac:dyDescent="0.2">
      <c r="A790" s="129">
        <v>786</v>
      </c>
      <c r="B790" s="40">
        <v>43256</v>
      </c>
      <c r="C790" s="148" t="s">
        <v>1000</v>
      </c>
      <c r="D790" s="101">
        <v>3.2</v>
      </c>
      <c r="E790" s="170">
        <v>1E-4</v>
      </c>
      <c r="F790" s="170">
        <v>2E-3</v>
      </c>
      <c r="G790" s="170" t="s">
        <v>38</v>
      </c>
      <c r="H790" s="201" t="s">
        <v>1043</v>
      </c>
      <c r="I790" s="218"/>
      <c r="J790" s="218"/>
    </row>
    <row r="791" spans="1:10" x14ac:dyDescent="0.2">
      <c r="A791" s="129">
        <v>787</v>
      </c>
      <c r="B791" s="40">
        <v>43256</v>
      </c>
      <c r="C791" s="148" t="s">
        <v>1001</v>
      </c>
      <c r="D791" s="101">
        <v>1.4</v>
      </c>
      <c r="E791" s="170" t="s">
        <v>45</v>
      </c>
      <c r="F791" s="170">
        <v>2E-3</v>
      </c>
      <c r="G791" s="170" t="s">
        <v>53</v>
      </c>
      <c r="H791" s="201" t="s">
        <v>1043</v>
      </c>
      <c r="I791" s="218"/>
      <c r="J791" s="218"/>
    </row>
    <row r="792" spans="1:10" x14ac:dyDescent="0.2">
      <c r="A792" s="129">
        <v>788</v>
      </c>
      <c r="B792" s="40">
        <v>43256</v>
      </c>
      <c r="C792" s="148" t="s">
        <v>1002</v>
      </c>
      <c r="D792" s="101">
        <v>3.4</v>
      </c>
      <c r="E792" s="170" t="s">
        <v>45</v>
      </c>
      <c r="F792" s="170">
        <v>2E-3</v>
      </c>
      <c r="G792" s="170" t="s">
        <v>38</v>
      </c>
      <c r="H792" s="201" t="s">
        <v>1043</v>
      </c>
      <c r="I792" s="218"/>
      <c r="J792" s="218"/>
    </row>
    <row r="793" spans="1:10" x14ac:dyDescent="0.2">
      <c r="A793" s="129">
        <v>789</v>
      </c>
      <c r="B793" s="40">
        <v>43256</v>
      </c>
      <c r="C793" s="148" t="s">
        <v>1003</v>
      </c>
      <c r="D793" s="101">
        <v>2.2000000000000002</v>
      </c>
      <c r="E793" s="170" t="s">
        <v>45</v>
      </c>
      <c r="F793" s="170">
        <v>2E-3</v>
      </c>
      <c r="G793" s="170" t="s">
        <v>38</v>
      </c>
      <c r="H793" s="201" t="s">
        <v>1043</v>
      </c>
      <c r="I793" s="218"/>
      <c r="J793" s="218"/>
    </row>
    <row r="794" spans="1:10" x14ac:dyDescent="0.2">
      <c r="A794" s="129">
        <v>790</v>
      </c>
      <c r="B794" s="40">
        <v>43256</v>
      </c>
      <c r="C794" s="148" t="s">
        <v>1010</v>
      </c>
      <c r="D794" s="101">
        <v>4.3</v>
      </c>
      <c r="E794" s="100" t="s">
        <v>45</v>
      </c>
      <c r="F794" s="100">
        <v>2E-3</v>
      </c>
      <c r="G794" s="100" t="s">
        <v>53</v>
      </c>
      <c r="H794" s="201" t="s">
        <v>1043</v>
      </c>
      <c r="I794" s="218"/>
      <c r="J794" s="218"/>
    </row>
    <row r="795" spans="1:10" x14ac:dyDescent="0.2">
      <c r="A795" s="129">
        <v>791</v>
      </c>
      <c r="B795" s="40">
        <v>43256</v>
      </c>
      <c r="C795" s="148" t="s">
        <v>1011</v>
      </c>
      <c r="D795" s="101">
        <v>1.1000000000000001</v>
      </c>
      <c r="E795" s="100" t="s">
        <v>45</v>
      </c>
      <c r="F795" s="100">
        <v>2E-3</v>
      </c>
      <c r="G795" s="100" t="s">
        <v>53</v>
      </c>
      <c r="H795" s="201" t="s">
        <v>1043</v>
      </c>
      <c r="I795" s="218"/>
      <c r="J795" s="218"/>
    </row>
    <row r="796" spans="1:10" x14ac:dyDescent="0.2">
      <c r="A796" s="129">
        <v>792</v>
      </c>
      <c r="B796" s="40">
        <v>43256</v>
      </c>
      <c r="C796" s="148" t="s">
        <v>1012</v>
      </c>
      <c r="D796" s="101">
        <v>4.2</v>
      </c>
      <c r="E796" s="100" t="s">
        <v>45</v>
      </c>
      <c r="F796" s="100">
        <v>2E-3</v>
      </c>
      <c r="G796" s="100" t="s">
        <v>38</v>
      </c>
      <c r="H796" s="201" t="s">
        <v>1043</v>
      </c>
      <c r="I796" s="218"/>
      <c r="J796" s="218"/>
    </row>
    <row r="797" spans="1:10" x14ac:dyDescent="0.2">
      <c r="A797" s="129">
        <v>793</v>
      </c>
      <c r="B797" s="40">
        <v>43256</v>
      </c>
      <c r="C797" s="148" t="s">
        <v>1013</v>
      </c>
      <c r="D797" s="101">
        <v>3.3</v>
      </c>
      <c r="E797" s="100" t="s">
        <v>45</v>
      </c>
      <c r="F797" s="100">
        <v>2E-3</v>
      </c>
      <c r="G797" s="100" t="s">
        <v>38</v>
      </c>
      <c r="H797" s="201" t="s">
        <v>1043</v>
      </c>
      <c r="I797" s="218"/>
      <c r="J797" s="218"/>
    </row>
    <row r="798" spans="1:10" s="15" customFormat="1" x14ac:dyDescent="0.2">
      <c r="A798" s="129">
        <v>794</v>
      </c>
      <c r="B798" s="40">
        <v>43256</v>
      </c>
      <c r="C798" s="148" t="s">
        <v>1014</v>
      </c>
      <c r="D798" s="101">
        <v>2.4</v>
      </c>
      <c r="E798" s="100">
        <v>6.9999999999999999E-4</v>
      </c>
      <c r="F798" s="100">
        <v>2E-3</v>
      </c>
      <c r="G798" s="100" t="s">
        <v>38</v>
      </c>
      <c r="H798" s="201" t="s">
        <v>1043</v>
      </c>
      <c r="I798" s="217"/>
      <c r="J798" s="217"/>
    </row>
    <row r="799" spans="1:10" s="15" customFormat="1" x14ac:dyDescent="0.2">
      <c r="A799" s="129">
        <v>795</v>
      </c>
      <c r="B799" s="40">
        <v>43256</v>
      </c>
      <c r="C799" s="148" t="s">
        <v>1015</v>
      </c>
      <c r="D799" s="101">
        <v>1.3</v>
      </c>
      <c r="E799" s="100">
        <v>2.0000000000000001E-4</v>
      </c>
      <c r="F799" s="100">
        <v>2E-3</v>
      </c>
      <c r="G799" s="100" t="s">
        <v>38</v>
      </c>
      <c r="H799" s="201" t="s">
        <v>1043</v>
      </c>
      <c r="I799" s="217"/>
      <c r="J799" s="217"/>
    </row>
    <row r="800" spans="1:10" s="15" customFormat="1" x14ac:dyDescent="0.2">
      <c r="A800" s="129">
        <v>796</v>
      </c>
      <c r="B800" s="40">
        <v>43256</v>
      </c>
      <c r="C800" s="148" t="s">
        <v>1016</v>
      </c>
      <c r="D800" s="101">
        <v>2.2999999999999998</v>
      </c>
      <c r="E800" s="100" t="s">
        <v>45</v>
      </c>
      <c r="F800" s="100">
        <v>2E-3</v>
      </c>
      <c r="G800" s="100" t="s">
        <v>38</v>
      </c>
      <c r="H800" s="201" t="s">
        <v>1043</v>
      </c>
      <c r="I800" s="217"/>
      <c r="J800" s="217"/>
    </row>
    <row r="801" spans="1:10" s="15" customFormat="1" x14ac:dyDescent="0.2">
      <c r="A801" s="129">
        <v>797</v>
      </c>
      <c r="B801" s="34">
        <v>43257</v>
      </c>
      <c r="C801" s="14" t="s">
        <v>1017</v>
      </c>
      <c r="D801" s="17">
        <v>5.3</v>
      </c>
      <c r="E801" s="14">
        <v>1.1000000000000001E-3</v>
      </c>
      <c r="F801" s="14">
        <v>2E-3</v>
      </c>
      <c r="G801" s="100" t="s">
        <v>38</v>
      </c>
      <c r="H801" s="201" t="s">
        <v>1039</v>
      </c>
      <c r="I801" s="217"/>
      <c r="J801" s="217"/>
    </row>
    <row r="802" spans="1:10" s="15" customFormat="1" x14ac:dyDescent="0.2">
      <c r="A802" s="129">
        <v>798</v>
      </c>
      <c r="B802" s="34">
        <v>43257</v>
      </c>
      <c r="C802" s="14" t="s">
        <v>1018</v>
      </c>
      <c r="D802" s="17">
        <v>4.0999999999999996</v>
      </c>
      <c r="E802" s="14">
        <v>2.9999999999999997E-4</v>
      </c>
      <c r="F802" s="14">
        <v>2E-3</v>
      </c>
      <c r="G802" s="100" t="s">
        <v>53</v>
      </c>
      <c r="H802" s="201" t="s">
        <v>1039</v>
      </c>
      <c r="I802" s="217"/>
      <c r="J802" s="217"/>
    </row>
    <row r="803" spans="1:10" s="15" customFormat="1" x14ac:dyDescent="0.2">
      <c r="A803" s="129">
        <v>799</v>
      </c>
      <c r="B803" s="34">
        <v>43257</v>
      </c>
      <c r="C803" s="14" t="s">
        <v>1019</v>
      </c>
      <c r="D803" s="17">
        <v>1.3</v>
      </c>
      <c r="E803" s="14">
        <v>5.0000000000000001E-4</v>
      </c>
      <c r="F803" s="14">
        <v>2E-3</v>
      </c>
      <c r="G803" s="100" t="s">
        <v>38</v>
      </c>
      <c r="H803" s="201" t="s">
        <v>1039</v>
      </c>
      <c r="I803" s="217"/>
      <c r="J803" s="217"/>
    </row>
    <row r="804" spans="1:10" s="15" customFormat="1" x14ac:dyDescent="0.2">
      <c r="A804" s="129">
        <v>800</v>
      </c>
      <c r="B804" s="34">
        <v>43257</v>
      </c>
      <c r="C804" s="14" t="s">
        <v>1020</v>
      </c>
      <c r="D804" s="17">
        <v>3.1</v>
      </c>
      <c r="E804" s="14">
        <v>2.9999999999999997E-4</v>
      </c>
      <c r="F804" s="14">
        <v>2E-3</v>
      </c>
      <c r="G804" s="100" t="s">
        <v>53</v>
      </c>
      <c r="H804" s="201" t="s">
        <v>1039</v>
      </c>
      <c r="I804" s="217"/>
      <c r="J804" s="217"/>
    </row>
    <row r="805" spans="1:10" s="15" customFormat="1" x14ac:dyDescent="0.2">
      <c r="A805" s="129">
        <v>801</v>
      </c>
      <c r="B805" s="34">
        <v>43257</v>
      </c>
      <c r="C805" s="14" t="s">
        <v>1041</v>
      </c>
      <c r="D805" s="17">
        <v>4.3</v>
      </c>
      <c r="E805" s="14">
        <v>1.1000000000000001E-3</v>
      </c>
      <c r="F805" s="14">
        <v>2E-3</v>
      </c>
      <c r="G805" s="100" t="s">
        <v>53</v>
      </c>
      <c r="H805" s="201" t="s">
        <v>1039</v>
      </c>
      <c r="I805" s="217"/>
      <c r="J805" s="217"/>
    </row>
    <row r="806" spans="1:10" s="15" customFormat="1" x14ac:dyDescent="0.2">
      <c r="A806" s="129">
        <v>802</v>
      </c>
      <c r="B806" s="34">
        <v>43257</v>
      </c>
      <c r="C806" s="14" t="s">
        <v>1022</v>
      </c>
      <c r="D806" s="17">
        <v>5.0999999999999996</v>
      </c>
      <c r="E806" s="14">
        <v>1.9E-3</v>
      </c>
      <c r="F806" s="14">
        <v>2E-3</v>
      </c>
      <c r="G806" s="100" t="s">
        <v>53</v>
      </c>
      <c r="H806" s="201" t="s">
        <v>1039</v>
      </c>
      <c r="I806" s="217"/>
      <c r="J806" s="217"/>
    </row>
    <row r="807" spans="1:10" s="15" customFormat="1" x14ac:dyDescent="0.2">
      <c r="A807" s="129">
        <v>803</v>
      </c>
      <c r="B807" s="34">
        <v>43257</v>
      </c>
      <c r="C807" s="14" t="s">
        <v>1023</v>
      </c>
      <c r="D807" s="17">
        <v>1.2</v>
      </c>
      <c r="E807" s="14">
        <v>2.0000000000000001E-4</v>
      </c>
      <c r="F807" s="14">
        <v>2E-3</v>
      </c>
      <c r="G807" s="100" t="s">
        <v>53</v>
      </c>
      <c r="H807" s="201" t="s">
        <v>1039</v>
      </c>
      <c r="I807" s="217"/>
      <c r="J807" s="217"/>
    </row>
    <row r="808" spans="1:10" s="15" customFormat="1" x14ac:dyDescent="0.2">
      <c r="A808" s="129">
        <v>804</v>
      </c>
      <c r="B808" s="40">
        <v>43256</v>
      </c>
      <c r="C808" s="14" t="s">
        <v>1024</v>
      </c>
      <c r="D808" s="17">
        <v>5.2</v>
      </c>
      <c r="E808" s="14">
        <v>1.1000000000000001E-3</v>
      </c>
      <c r="F808" s="14">
        <v>2E-3</v>
      </c>
      <c r="G808" s="100" t="s">
        <v>38</v>
      </c>
      <c r="H808" s="201" t="s">
        <v>1043</v>
      </c>
      <c r="I808" s="217"/>
      <c r="J808" s="217"/>
    </row>
    <row r="809" spans="1:10" s="15" customFormat="1" x14ac:dyDescent="0.2">
      <c r="A809" s="129">
        <v>805</v>
      </c>
      <c r="B809" s="40">
        <v>43256</v>
      </c>
      <c r="C809" s="14" t="s">
        <v>1025</v>
      </c>
      <c r="D809" s="17">
        <v>2.1</v>
      </c>
      <c r="E809" s="14" t="s">
        <v>45</v>
      </c>
      <c r="F809" s="14">
        <v>2E-3</v>
      </c>
      <c r="G809" s="100" t="s">
        <v>38</v>
      </c>
      <c r="H809" s="201" t="s">
        <v>1043</v>
      </c>
      <c r="I809" s="217"/>
      <c r="J809" s="217"/>
    </row>
    <row r="810" spans="1:10" s="15" customFormat="1" x14ac:dyDescent="0.2">
      <c r="A810" s="129">
        <v>806</v>
      </c>
      <c r="B810" s="40">
        <v>43256</v>
      </c>
      <c r="C810" s="14" t="s">
        <v>1021</v>
      </c>
      <c r="D810" s="17">
        <v>5.4</v>
      </c>
      <c r="E810" s="14">
        <v>4.0000000000000002E-4</v>
      </c>
      <c r="F810" s="14">
        <v>2E-3</v>
      </c>
      <c r="G810" s="100" t="s">
        <v>38</v>
      </c>
      <c r="H810" s="201" t="s">
        <v>1043</v>
      </c>
      <c r="I810" s="217"/>
      <c r="J810" s="217"/>
    </row>
    <row r="811" spans="1:10" s="15" customFormat="1" x14ac:dyDescent="0.2">
      <c r="A811" s="129">
        <v>807</v>
      </c>
      <c r="B811" s="34">
        <v>43257</v>
      </c>
      <c r="C811" s="14" t="s">
        <v>1026</v>
      </c>
      <c r="D811" s="17">
        <v>2.2000000000000002</v>
      </c>
      <c r="E811" s="14">
        <v>1.1999999999999999E-3</v>
      </c>
      <c r="F811" s="14">
        <v>2E-3</v>
      </c>
      <c r="G811" s="100" t="s">
        <v>38</v>
      </c>
      <c r="H811" s="201" t="s">
        <v>1039</v>
      </c>
      <c r="I811" s="217"/>
      <c r="J811" s="217"/>
    </row>
    <row r="812" spans="1:10" s="15" customFormat="1" x14ac:dyDescent="0.2">
      <c r="A812" s="129">
        <v>808</v>
      </c>
      <c r="B812" s="34">
        <v>43257</v>
      </c>
      <c r="C812" s="14" t="s">
        <v>1027</v>
      </c>
      <c r="D812" s="17">
        <v>1.1000000000000001</v>
      </c>
      <c r="E812" s="14">
        <v>8.9999999999999998E-4</v>
      </c>
      <c r="F812" s="14">
        <v>2E-3</v>
      </c>
      <c r="G812" s="100" t="s">
        <v>38</v>
      </c>
      <c r="H812" s="201" t="s">
        <v>1039</v>
      </c>
      <c r="I812" s="217"/>
      <c r="J812" s="217"/>
    </row>
    <row r="813" spans="1:10" s="15" customFormat="1" x14ac:dyDescent="0.2">
      <c r="A813" s="129">
        <v>809</v>
      </c>
      <c r="B813" s="34">
        <v>43257</v>
      </c>
      <c r="C813" s="14" t="s">
        <v>1028</v>
      </c>
      <c r="D813" s="17">
        <v>1.4</v>
      </c>
      <c r="E813" s="14">
        <v>1.4E-3</v>
      </c>
      <c r="F813" s="14">
        <v>2E-3</v>
      </c>
      <c r="G813" s="100" t="s">
        <v>53</v>
      </c>
      <c r="H813" s="201" t="s">
        <v>1039</v>
      </c>
      <c r="I813" s="217"/>
      <c r="J813" s="217"/>
    </row>
    <row r="814" spans="1:10" s="15" customFormat="1" x14ac:dyDescent="0.2">
      <c r="A814" s="129">
        <v>810</v>
      </c>
      <c r="B814" s="34">
        <v>43257</v>
      </c>
      <c r="C814" s="14" t="s">
        <v>1029</v>
      </c>
      <c r="D814" s="17">
        <v>2.2999999999999998</v>
      </c>
      <c r="E814" s="14">
        <v>6.9999999999999999E-4</v>
      </c>
      <c r="F814" s="14">
        <v>2E-3</v>
      </c>
      <c r="G814" s="100" t="s">
        <v>38</v>
      </c>
      <c r="H814" s="201" t="s">
        <v>1039</v>
      </c>
      <c r="I814" s="217"/>
      <c r="J814" s="217"/>
    </row>
    <row r="815" spans="1:10" s="15" customFormat="1" x14ac:dyDescent="0.2">
      <c r="A815" s="129">
        <v>811</v>
      </c>
      <c r="B815" s="34">
        <v>43257</v>
      </c>
      <c r="C815" s="14" t="s">
        <v>1030</v>
      </c>
      <c r="D815" s="17">
        <v>2.4</v>
      </c>
      <c r="E815" s="14">
        <v>5.9999999999999995E-4</v>
      </c>
      <c r="F815" s="14">
        <v>2E-3</v>
      </c>
      <c r="G815" s="100" t="s">
        <v>38</v>
      </c>
      <c r="H815" s="201" t="s">
        <v>1039</v>
      </c>
      <c r="I815" s="217"/>
      <c r="J815" s="217"/>
    </row>
    <row r="816" spans="1:10" s="15" customFormat="1" x14ac:dyDescent="0.2">
      <c r="A816" s="129">
        <v>812</v>
      </c>
      <c r="B816" s="34">
        <v>43257</v>
      </c>
      <c r="C816" s="14" t="s">
        <v>1031</v>
      </c>
      <c r="D816" s="17">
        <v>5.4</v>
      </c>
      <c r="E816" s="14">
        <v>1E-4</v>
      </c>
      <c r="F816" s="14">
        <v>2E-3</v>
      </c>
      <c r="G816" s="100" t="s">
        <v>38</v>
      </c>
      <c r="H816" s="201" t="s">
        <v>1039</v>
      </c>
      <c r="I816" s="217"/>
      <c r="J816" s="217"/>
    </row>
    <row r="817" spans="1:10" s="15" customFormat="1" x14ac:dyDescent="0.2">
      <c r="A817" s="129">
        <v>813</v>
      </c>
      <c r="B817" s="34">
        <v>43257</v>
      </c>
      <c r="C817" s="14" t="s">
        <v>1032</v>
      </c>
      <c r="D817" s="17">
        <v>1.2</v>
      </c>
      <c r="E817" s="14">
        <v>5.9999999999999995E-4</v>
      </c>
      <c r="F817" s="14">
        <v>2E-3</v>
      </c>
      <c r="G817" s="100" t="s">
        <v>38</v>
      </c>
      <c r="H817" s="201" t="s">
        <v>1039</v>
      </c>
      <c r="I817" s="217"/>
      <c r="J817" s="217"/>
    </row>
    <row r="818" spans="1:10" s="15" customFormat="1" x14ac:dyDescent="0.2">
      <c r="A818" s="129">
        <v>814</v>
      </c>
      <c r="B818" s="34">
        <v>43257</v>
      </c>
      <c r="C818" s="14" t="s">
        <v>1033</v>
      </c>
      <c r="D818" s="17">
        <v>4.0999999999999996</v>
      </c>
      <c r="E818" s="14">
        <v>1E-4</v>
      </c>
      <c r="F818" s="14">
        <v>2E-3</v>
      </c>
      <c r="G818" s="100" t="s">
        <v>38</v>
      </c>
      <c r="H818" s="201" t="s">
        <v>1039</v>
      </c>
      <c r="I818" s="217"/>
      <c r="J818" s="217"/>
    </row>
    <row r="819" spans="1:10" s="15" customFormat="1" x14ac:dyDescent="0.2">
      <c r="A819" s="129">
        <v>815</v>
      </c>
      <c r="B819" s="34">
        <v>43257</v>
      </c>
      <c r="C819" s="14" t="s">
        <v>1034</v>
      </c>
      <c r="D819" s="17">
        <v>1.1000000000000001</v>
      </c>
      <c r="E819" s="14">
        <v>5.0000000000000001E-4</v>
      </c>
      <c r="F819" s="14">
        <v>2E-3</v>
      </c>
      <c r="G819" s="100" t="s">
        <v>38</v>
      </c>
      <c r="H819" s="201" t="s">
        <v>1039</v>
      </c>
      <c r="I819" s="217"/>
      <c r="J819" s="217"/>
    </row>
    <row r="820" spans="1:10" s="15" customFormat="1" x14ac:dyDescent="0.2">
      <c r="A820" s="129">
        <v>816</v>
      </c>
      <c r="B820" s="34">
        <v>43257</v>
      </c>
      <c r="C820" s="14" t="s">
        <v>1035</v>
      </c>
      <c r="D820" s="17">
        <v>2.2000000000000002</v>
      </c>
      <c r="E820" s="14">
        <v>5.0000000000000001E-4</v>
      </c>
      <c r="F820" s="14">
        <v>2E-3</v>
      </c>
      <c r="G820" s="100" t="s">
        <v>38</v>
      </c>
      <c r="H820" s="201" t="s">
        <v>1039</v>
      </c>
      <c r="I820" s="217"/>
      <c r="J820" s="217"/>
    </row>
    <row r="821" spans="1:10" s="15" customFormat="1" x14ac:dyDescent="0.2">
      <c r="A821" s="129">
        <v>817</v>
      </c>
      <c r="B821" s="34">
        <v>43257</v>
      </c>
      <c r="C821" s="14" t="s">
        <v>1036</v>
      </c>
      <c r="D821" s="17">
        <v>5.0999999999999996</v>
      </c>
      <c r="E821" s="14">
        <v>1E-4</v>
      </c>
      <c r="F821" s="14">
        <v>2E-3</v>
      </c>
      <c r="G821" s="100" t="s">
        <v>38</v>
      </c>
      <c r="H821" s="201" t="s">
        <v>1039</v>
      </c>
      <c r="I821" s="217"/>
      <c r="J821" s="217"/>
    </row>
    <row r="822" spans="1:10" s="15" customFormat="1" x14ac:dyDescent="0.2">
      <c r="A822" s="129">
        <v>818</v>
      </c>
      <c r="B822" s="34">
        <v>43257</v>
      </c>
      <c r="C822" s="14" t="s">
        <v>1037</v>
      </c>
      <c r="D822" s="17">
        <v>1.4</v>
      </c>
      <c r="E822" s="14">
        <v>6.9999999999999999E-4</v>
      </c>
      <c r="F822" s="14">
        <v>2E-3</v>
      </c>
      <c r="G822" s="100" t="s">
        <v>38</v>
      </c>
      <c r="H822" s="201" t="s">
        <v>1039</v>
      </c>
      <c r="I822" s="217"/>
      <c r="J822" s="217"/>
    </row>
    <row r="823" spans="1:10" s="15" customFormat="1" x14ac:dyDescent="0.2">
      <c r="A823" s="129">
        <v>819</v>
      </c>
      <c r="B823" s="34">
        <v>43257</v>
      </c>
      <c r="C823" s="14" t="s">
        <v>1038</v>
      </c>
      <c r="D823" s="17">
        <v>3.1</v>
      </c>
      <c r="E823" s="14">
        <v>5.9999999999999995E-4</v>
      </c>
      <c r="F823" s="14">
        <v>2E-3</v>
      </c>
      <c r="G823" s="100" t="s">
        <v>38</v>
      </c>
      <c r="H823" s="201" t="s">
        <v>1039</v>
      </c>
      <c r="I823" s="217"/>
      <c r="J823" s="217"/>
    </row>
    <row r="824" spans="1:10" s="15" customFormat="1" x14ac:dyDescent="0.2">
      <c r="A824" s="129">
        <v>820</v>
      </c>
      <c r="B824" s="35">
        <v>43258</v>
      </c>
      <c r="C824" s="14" t="s">
        <v>1044</v>
      </c>
      <c r="D824" s="17">
        <v>2.2999999999999998</v>
      </c>
      <c r="E824" s="14">
        <v>1.1999999999999999E-3</v>
      </c>
      <c r="F824" s="14">
        <v>2E-3</v>
      </c>
      <c r="G824" s="100" t="s">
        <v>53</v>
      </c>
      <c r="H824" s="201" t="s">
        <v>1039</v>
      </c>
      <c r="I824" s="217"/>
      <c r="J824" s="217"/>
    </row>
    <row r="825" spans="1:10" s="15" customFormat="1" x14ac:dyDescent="0.2">
      <c r="A825" s="129">
        <v>821</v>
      </c>
      <c r="B825" s="35">
        <v>43258</v>
      </c>
      <c r="C825" s="14" t="s">
        <v>1045</v>
      </c>
      <c r="D825" s="17">
        <v>4.4000000000000004</v>
      </c>
      <c r="E825" s="14">
        <v>1.2999999999999999E-3</v>
      </c>
      <c r="F825" s="14">
        <v>2E-3</v>
      </c>
      <c r="G825" s="100" t="s">
        <v>53</v>
      </c>
      <c r="H825" s="201" t="s">
        <v>1039</v>
      </c>
      <c r="I825" s="217"/>
      <c r="J825" s="217"/>
    </row>
    <row r="826" spans="1:10" s="15" customFormat="1" x14ac:dyDescent="0.2">
      <c r="A826" s="129">
        <v>822</v>
      </c>
      <c r="B826" s="35">
        <v>43257</v>
      </c>
      <c r="C826" s="164" t="s">
        <v>1046</v>
      </c>
      <c r="D826" s="17">
        <v>3.3</v>
      </c>
      <c r="E826" s="14">
        <v>1.6000000000000001E-3</v>
      </c>
      <c r="F826" s="164">
        <v>2E-3</v>
      </c>
      <c r="G826" s="231" t="s">
        <v>53</v>
      </c>
      <c r="H826" s="203" t="s">
        <v>1039</v>
      </c>
      <c r="I826" s="217"/>
      <c r="J826" s="217"/>
    </row>
    <row r="827" spans="1:10" s="15" customFormat="1" x14ac:dyDescent="0.2">
      <c r="A827" s="129">
        <v>823</v>
      </c>
      <c r="B827" s="36">
        <v>43258</v>
      </c>
      <c r="C827" s="14" t="s">
        <v>1047</v>
      </c>
      <c r="D827" s="17">
        <v>4.2</v>
      </c>
      <c r="E827" s="14">
        <v>1.1000000000000001E-3</v>
      </c>
      <c r="F827" s="14">
        <v>2E-3</v>
      </c>
      <c r="G827" s="100" t="s">
        <v>53</v>
      </c>
      <c r="H827" s="201" t="s">
        <v>1039</v>
      </c>
      <c r="I827" s="217"/>
      <c r="J827" s="217"/>
    </row>
    <row r="828" spans="1:10" s="15" customFormat="1" x14ac:dyDescent="0.2">
      <c r="A828" s="129">
        <v>824</v>
      </c>
      <c r="B828" s="36">
        <v>43258</v>
      </c>
      <c r="C828" s="14" t="s">
        <v>1048</v>
      </c>
      <c r="D828" s="17">
        <v>5.2</v>
      </c>
      <c r="E828" s="14">
        <v>5.0000000000000001E-4</v>
      </c>
      <c r="F828" s="14">
        <v>2E-3</v>
      </c>
      <c r="G828" s="100" t="s">
        <v>38</v>
      </c>
      <c r="H828" s="201" t="s">
        <v>1039</v>
      </c>
      <c r="I828" s="217"/>
      <c r="J828" s="217"/>
    </row>
    <row r="829" spans="1:10" s="15" customFormat="1" x14ac:dyDescent="0.2">
      <c r="A829" s="129">
        <v>825</v>
      </c>
      <c r="B829" s="36">
        <v>43258</v>
      </c>
      <c r="C829" s="14" t="s">
        <v>1049</v>
      </c>
      <c r="D829" s="17">
        <v>1.3</v>
      </c>
      <c r="E829" s="14">
        <v>1.4E-3</v>
      </c>
      <c r="F829" s="14">
        <v>2E-3</v>
      </c>
      <c r="G829" s="100" t="s">
        <v>53</v>
      </c>
      <c r="H829" s="201" t="s">
        <v>1039</v>
      </c>
      <c r="I829" s="217"/>
      <c r="J829" s="217"/>
    </row>
    <row r="830" spans="1:10" s="15" customFormat="1" x14ac:dyDescent="0.2">
      <c r="A830" s="129">
        <v>826</v>
      </c>
      <c r="B830" s="36">
        <v>43258</v>
      </c>
      <c r="C830" s="14" t="s">
        <v>1050</v>
      </c>
      <c r="D830" s="17">
        <v>3.2</v>
      </c>
      <c r="E830" s="14" t="s">
        <v>45</v>
      </c>
      <c r="F830" s="14">
        <v>2E-3</v>
      </c>
      <c r="G830" s="100" t="s">
        <v>53</v>
      </c>
      <c r="H830" s="201" t="s">
        <v>1039</v>
      </c>
      <c r="I830" s="217"/>
      <c r="J830" s="217"/>
    </row>
    <row r="831" spans="1:10" s="15" customFormat="1" x14ac:dyDescent="0.2">
      <c r="A831" s="129">
        <v>827</v>
      </c>
      <c r="B831" s="36">
        <v>43258</v>
      </c>
      <c r="C831" s="14" t="s">
        <v>1051</v>
      </c>
      <c r="D831" s="17">
        <v>2.1</v>
      </c>
      <c r="E831" s="14">
        <v>2.0000000000000001E-4</v>
      </c>
      <c r="F831" s="14">
        <v>2E-3</v>
      </c>
      <c r="G831" s="100" t="s">
        <v>53</v>
      </c>
      <c r="H831" s="201" t="s">
        <v>1039</v>
      </c>
      <c r="I831" s="217"/>
      <c r="J831" s="217"/>
    </row>
    <row r="832" spans="1:10" s="15" customFormat="1" x14ac:dyDescent="0.2">
      <c r="A832" s="129">
        <v>828</v>
      </c>
      <c r="B832" s="36">
        <v>43258</v>
      </c>
      <c r="C832" s="14" t="s">
        <v>1052</v>
      </c>
      <c r="D832" s="17">
        <v>1.1000000000000001</v>
      </c>
      <c r="E832" s="14">
        <v>5.0000000000000001E-4</v>
      </c>
      <c r="F832" s="14">
        <v>2E-3</v>
      </c>
      <c r="G832" s="100" t="s">
        <v>38</v>
      </c>
      <c r="H832" s="201" t="s">
        <v>1039</v>
      </c>
      <c r="I832" s="217"/>
      <c r="J832" s="217"/>
    </row>
    <row r="833" spans="1:10" s="15" customFormat="1" x14ac:dyDescent="0.2">
      <c r="A833" s="129">
        <v>829</v>
      </c>
      <c r="B833" s="36">
        <v>43258</v>
      </c>
      <c r="C833" s="14" t="s">
        <v>1053</v>
      </c>
      <c r="D833" s="17">
        <v>1.2</v>
      </c>
      <c r="E833" s="14">
        <v>5.9999999999999995E-4</v>
      </c>
      <c r="F833" s="14">
        <v>2E-3</v>
      </c>
      <c r="G833" s="100" t="s">
        <v>38</v>
      </c>
      <c r="H833" s="201" t="s">
        <v>1039</v>
      </c>
      <c r="I833" s="217"/>
      <c r="J833" s="217"/>
    </row>
    <row r="834" spans="1:10" s="15" customFormat="1" x14ac:dyDescent="0.2">
      <c r="A834" s="129">
        <v>830</v>
      </c>
      <c r="B834" s="36">
        <v>43258</v>
      </c>
      <c r="C834" s="14" t="s">
        <v>1054</v>
      </c>
      <c r="D834" s="17">
        <v>2.4</v>
      </c>
      <c r="E834" s="14" t="s">
        <v>45</v>
      </c>
      <c r="F834" s="14">
        <v>2E-3</v>
      </c>
      <c r="G834" s="100" t="s">
        <v>38</v>
      </c>
      <c r="H834" s="201" t="s">
        <v>1039</v>
      </c>
      <c r="I834" s="217"/>
      <c r="J834" s="217"/>
    </row>
    <row r="835" spans="1:10" s="15" customFormat="1" x14ac:dyDescent="0.2">
      <c r="A835" s="129">
        <v>831</v>
      </c>
      <c r="B835" s="36">
        <v>43258</v>
      </c>
      <c r="C835" s="14" t="s">
        <v>1055</v>
      </c>
      <c r="D835" s="17">
        <v>5.0999999999999996</v>
      </c>
      <c r="E835" s="14">
        <v>8.9999999999999998E-4</v>
      </c>
      <c r="F835" s="14">
        <v>2E-3</v>
      </c>
      <c r="G835" s="100" t="s">
        <v>38</v>
      </c>
      <c r="H835" s="201" t="s">
        <v>1039</v>
      </c>
      <c r="I835" s="217"/>
      <c r="J835" s="217"/>
    </row>
    <row r="836" spans="1:10" s="15" customFormat="1" x14ac:dyDescent="0.2">
      <c r="A836" s="129">
        <v>832</v>
      </c>
      <c r="B836" s="36">
        <v>43258</v>
      </c>
      <c r="C836" s="14" t="s">
        <v>1056</v>
      </c>
      <c r="D836" s="17">
        <v>4.3</v>
      </c>
      <c r="E836" s="14">
        <v>1.9E-3</v>
      </c>
      <c r="F836" s="14">
        <v>2E-3</v>
      </c>
      <c r="G836" s="100" t="s">
        <v>38</v>
      </c>
      <c r="H836" s="201" t="s">
        <v>1039</v>
      </c>
      <c r="I836" s="217"/>
      <c r="J836" s="217"/>
    </row>
    <row r="837" spans="1:10" s="15" customFormat="1" x14ac:dyDescent="0.2">
      <c r="A837" s="129">
        <v>833</v>
      </c>
      <c r="B837" s="36">
        <v>43258</v>
      </c>
      <c r="C837" s="14" t="s">
        <v>1057</v>
      </c>
      <c r="D837" s="17">
        <v>3.3</v>
      </c>
      <c r="E837" s="14" t="s">
        <v>45</v>
      </c>
      <c r="F837" s="14">
        <v>2E-3</v>
      </c>
      <c r="G837" s="100" t="s">
        <v>38</v>
      </c>
      <c r="H837" s="201" t="s">
        <v>1039</v>
      </c>
      <c r="I837" s="217"/>
      <c r="J837" s="217"/>
    </row>
    <row r="838" spans="1:10" s="15" customFormat="1" x14ac:dyDescent="0.2">
      <c r="A838" s="129">
        <v>834</v>
      </c>
      <c r="B838" s="36">
        <v>43258</v>
      </c>
      <c r="C838" s="100" t="s">
        <v>1058</v>
      </c>
      <c r="D838" s="17">
        <v>4.0999999999999996</v>
      </c>
      <c r="E838" s="14">
        <v>5.0000000000000001E-4</v>
      </c>
      <c r="F838" s="14">
        <v>2E-3</v>
      </c>
      <c r="G838" s="100" t="s">
        <v>38</v>
      </c>
      <c r="H838" s="201" t="s">
        <v>1039</v>
      </c>
      <c r="I838" s="217"/>
      <c r="J838" s="217"/>
    </row>
    <row r="839" spans="1:10" s="15" customFormat="1" x14ac:dyDescent="0.2">
      <c r="A839" s="129">
        <v>835</v>
      </c>
      <c r="B839" s="36">
        <v>43258</v>
      </c>
      <c r="C839" s="100" t="s">
        <v>1061</v>
      </c>
      <c r="D839" s="17">
        <v>3.4</v>
      </c>
      <c r="E839" s="14">
        <v>6.9999999999999999E-4</v>
      </c>
      <c r="F839" s="14">
        <v>2E-3</v>
      </c>
      <c r="G839" s="100" t="s">
        <v>583</v>
      </c>
      <c r="H839" s="201" t="s">
        <v>1039</v>
      </c>
      <c r="I839" s="217"/>
      <c r="J839" s="217"/>
    </row>
    <row r="840" spans="1:10" s="15" customFormat="1" x14ac:dyDescent="0.2">
      <c r="A840" s="129">
        <v>836</v>
      </c>
      <c r="B840" s="34">
        <v>43259</v>
      </c>
      <c r="C840" s="100" t="s">
        <v>1062</v>
      </c>
      <c r="D840" s="17">
        <v>3.1</v>
      </c>
      <c r="E840" s="14" t="s">
        <v>45</v>
      </c>
      <c r="F840" s="14">
        <v>2E-3</v>
      </c>
      <c r="G840" s="100" t="s">
        <v>583</v>
      </c>
      <c r="H840" s="201" t="s">
        <v>1039</v>
      </c>
      <c r="I840" s="217"/>
      <c r="J840" s="217"/>
    </row>
    <row r="841" spans="1:10" s="15" customFormat="1" x14ac:dyDescent="0.2">
      <c r="A841" s="129">
        <v>837</v>
      </c>
      <c r="B841" s="36">
        <v>43258</v>
      </c>
      <c r="C841" s="100" t="s">
        <v>1063</v>
      </c>
      <c r="D841" s="17">
        <v>5.3</v>
      </c>
      <c r="E841" s="14">
        <v>8.0000000000000004E-4</v>
      </c>
      <c r="F841" s="14">
        <v>2E-3</v>
      </c>
      <c r="G841" s="100" t="s">
        <v>38</v>
      </c>
      <c r="H841" s="201" t="s">
        <v>1039</v>
      </c>
      <c r="I841" s="217"/>
      <c r="J841" s="217"/>
    </row>
    <row r="842" spans="1:10" s="15" customFormat="1" x14ac:dyDescent="0.2">
      <c r="A842" s="129">
        <v>838</v>
      </c>
      <c r="B842" s="34">
        <v>43259</v>
      </c>
      <c r="C842" s="100" t="s">
        <v>1064</v>
      </c>
      <c r="D842" s="17">
        <v>5.4</v>
      </c>
      <c r="E842" s="14">
        <v>1.1000000000000001E-3</v>
      </c>
      <c r="F842" s="14">
        <v>2E-3</v>
      </c>
      <c r="G842" s="100" t="s">
        <v>583</v>
      </c>
      <c r="H842" s="201" t="s">
        <v>1039</v>
      </c>
      <c r="I842" s="217"/>
      <c r="J842" s="217"/>
    </row>
    <row r="843" spans="1:10" s="15" customFormat="1" x14ac:dyDescent="0.2">
      <c r="A843" s="129">
        <v>839</v>
      </c>
      <c r="B843" s="36">
        <v>43258</v>
      </c>
      <c r="C843" s="100" t="s">
        <v>1065</v>
      </c>
      <c r="D843" s="17">
        <v>1.3</v>
      </c>
      <c r="E843" s="14">
        <v>1E-4</v>
      </c>
      <c r="F843" s="14">
        <v>2E-3</v>
      </c>
      <c r="G843" s="100" t="s">
        <v>38</v>
      </c>
      <c r="H843" s="201" t="s">
        <v>1039</v>
      </c>
      <c r="I843" s="217"/>
      <c r="J843" s="217"/>
    </row>
    <row r="844" spans="1:10" s="15" customFormat="1" x14ac:dyDescent="0.2">
      <c r="A844" s="129">
        <v>840</v>
      </c>
      <c r="B844" s="36">
        <v>43258</v>
      </c>
      <c r="C844" s="100" t="s">
        <v>1066</v>
      </c>
      <c r="D844" s="17">
        <v>2.2999999999999998</v>
      </c>
      <c r="E844" s="18">
        <v>0</v>
      </c>
      <c r="F844" s="14">
        <v>2E-3</v>
      </c>
      <c r="G844" s="100" t="s">
        <v>38</v>
      </c>
      <c r="H844" s="201" t="s">
        <v>1039</v>
      </c>
      <c r="I844" s="217"/>
      <c r="J844" s="217"/>
    </row>
    <row r="845" spans="1:10" s="15" customFormat="1" x14ac:dyDescent="0.2">
      <c r="A845" s="129">
        <v>841</v>
      </c>
      <c r="B845" s="34">
        <v>43259</v>
      </c>
      <c r="C845" s="100" t="s">
        <v>1067</v>
      </c>
      <c r="D845" s="17">
        <v>2.1</v>
      </c>
      <c r="E845" s="14">
        <v>5.0000000000000001E-4</v>
      </c>
      <c r="F845" s="14">
        <v>2E-3</v>
      </c>
      <c r="G845" s="100" t="s">
        <v>583</v>
      </c>
      <c r="H845" s="201" t="s">
        <v>1039</v>
      </c>
      <c r="I845" s="217"/>
      <c r="J845" s="217"/>
    </row>
    <row r="846" spans="1:10" s="15" customFormat="1" x14ac:dyDescent="0.2">
      <c r="A846" s="129">
        <v>842</v>
      </c>
      <c r="B846" s="36">
        <v>43258</v>
      </c>
      <c r="C846" s="100" t="s">
        <v>1068</v>
      </c>
      <c r="D846" s="17">
        <v>2.4</v>
      </c>
      <c r="E846" s="14">
        <v>2.9999999999999997E-4</v>
      </c>
      <c r="F846" s="14">
        <v>2E-3</v>
      </c>
      <c r="G846" s="100" t="s">
        <v>38</v>
      </c>
      <c r="H846" s="201" t="s">
        <v>1039</v>
      </c>
      <c r="I846" s="217"/>
      <c r="J846" s="217"/>
    </row>
    <row r="847" spans="1:10" s="15" customFormat="1" x14ac:dyDescent="0.2">
      <c r="A847" s="129">
        <v>843</v>
      </c>
      <c r="B847" s="36">
        <v>43258</v>
      </c>
      <c r="C847" s="100" t="s">
        <v>1069</v>
      </c>
      <c r="D847" s="17">
        <v>4.3</v>
      </c>
      <c r="E847" s="14">
        <v>4.0000000000000002E-4</v>
      </c>
      <c r="F847" s="14">
        <v>2E-3</v>
      </c>
      <c r="G847" s="100" t="s">
        <v>38</v>
      </c>
      <c r="H847" s="201" t="s">
        <v>1039</v>
      </c>
      <c r="I847" s="217"/>
      <c r="J847" s="217"/>
    </row>
    <row r="848" spans="1:10" s="15" customFormat="1" x14ac:dyDescent="0.2">
      <c r="A848" s="129">
        <v>844</v>
      </c>
      <c r="B848" s="34">
        <v>43259</v>
      </c>
      <c r="C848" s="100" t="s">
        <v>1070</v>
      </c>
      <c r="D848" s="17">
        <v>4.0999999999999996</v>
      </c>
      <c r="E848" s="14">
        <v>1.5E-3</v>
      </c>
      <c r="F848" s="14">
        <v>2E-3</v>
      </c>
      <c r="G848" s="100" t="s">
        <v>583</v>
      </c>
      <c r="H848" s="201" t="s">
        <v>1039</v>
      </c>
      <c r="I848" s="217"/>
      <c r="J848" s="217"/>
    </row>
    <row r="849" spans="1:10" s="15" customFormat="1" x14ac:dyDescent="0.2">
      <c r="A849" s="129">
        <v>845</v>
      </c>
      <c r="B849" s="34">
        <v>43259</v>
      </c>
      <c r="C849" s="100" t="s">
        <v>1071</v>
      </c>
      <c r="D849" s="17">
        <v>3.2</v>
      </c>
      <c r="E849" s="14">
        <v>6.9999999999999999E-4</v>
      </c>
      <c r="F849" s="14">
        <v>2E-3</v>
      </c>
      <c r="G849" s="100" t="s">
        <v>38</v>
      </c>
      <c r="H849" s="201" t="s">
        <v>1039</v>
      </c>
      <c r="I849" s="217"/>
      <c r="J849" s="217"/>
    </row>
    <row r="850" spans="1:10" s="15" customFormat="1" x14ac:dyDescent="0.2">
      <c r="A850" s="129">
        <v>846</v>
      </c>
      <c r="B850" s="34">
        <v>43259</v>
      </c>
      <c r="C850" s="100" t="s">
        <v>1072</v>
      </c>
      <c r="D850" s="17">
        <v>5.0999999999999996</v>
      </c>
      <c r="E850" s="14">
        <v>2.9999999999999997E-4</v>
      </c>
      <c r="F850" s="14">
        <v>2E-3</v>
      </c>
      <c r="G850" s="100" t="s">
        <v>583</v>
      </c>
      <c r="H850" s="201" t="s">
        <v>1039</v>
      </c>
      <c r="I850" s="217"/>
      <c r="J850" s="217"/>
    </row>
    <row r="851" spans="1:10" s="15" customFormat="1" x14ac:dyDescent="0.2">
      <c r="A851" s="129">
        <v>847</v>
      </c>
      <c r="B851" s="34">
        <v>43259</v>
      </c>
      <c r="C851" s="100" t="s">
        <v>1073</v>
      </c>
      <c r="D851" s="17">
        <v>4.4000000000000004</v>
      </c>
      <c r="E851" s="18">
        <v>1E-3</v>
      </c>
      <c r="F851" s="14">
        <v>2E-3</v>
      </c>
      <c r="G851" s="100" t="s">
        <v>583</v>
      </c>
      <c r="H851" s="201" t="s">
        <v>1039</v>
      </c>
      <c r="I851" s="217"/>
      <c r="J851" s="217"/>
    </row>
    <row r="852" spans="1:10" s="15" customFormat="1" x14ac:dyDescent="0.2">
      <c r="A852" s="129">
        <v>848</v>
      </c>
      <c r="B852" s="34">
        <v>43259</v>
      </c>
      <c r="C852" s="100" t="s">
        <v>1074</v>
      </c>
      <c r="D852" s="17">
        <v>1.2</v>
      </c>
      <c r="E852" s="14">
        <v>2.0000000000000001E-4</v>
      </c>
      <c r="F852" s="14">
        <v>2E-3</v>
      </c>
      <c r="G852" s="100" t="s">
        <v>38</v>
      </c>
      <c r="H852" s="201" t="s">
        <v>1039</v>
      </c>
      <c r="I852" s="217"/>
      <c r="J852" s="217"/>
    </row>
    <row r="853" spans="1:10" s="15" customFormat="1" x14ac:dyDescent="0.2">
      <c r="A853" s="129">
        <v>849</v>
      </c>
      <c r="B853" s="34">
        <v>43259</v>
      </c>
      <c r="C853" s="100" t="s">
        <v>1075</v>
      </c>
      <c r="D853" s="17">
        <v>4.3</v>
      </c>
      <c r="E853" s="14">
        <v>1.1999999999999999E-3</v>
      </c>
      <c r="F853" s="14">
        <v>2E-3</v>
      </c>
      <c r="G853" s="100" t="s">
        <v>38</v>
      </c>
      <c r="H853" s="201" t="s">
        <v>1039</v>
      </c>
      <c r="I853" s="217"/>
      <c r="J853" s="217"/>
    </row>
    <row r="854" spans="1:10" s="15" customFormat="1" x14ac:dyDescent="0.2">
      <c r="A854" s="129">
        <v>850</v>
      </c>
      <c r="B854" s="34">
        <v>43259</v>
      </c>
      <c r="C854" s="100" t="s">
        <v>1076</v>
      </c>
      <c r="D854" s="17">
        <v>3.4</v>
      </c>
      <c r="E854" s="18">
        <v>0</v>
      </c>
      <c r="F854" s="14">
        <v>2E-3</v>
      </c>
      <c r="G854" s="100" t="s">
        <v>38</v>
      </c>
      <c r="H854" s="201" t="s">
        <v>1039</v>
      </c>
      <c r="I854" s="217"/>
      <c r="J854" s="217"/>
    </row>
    <row r="855" spans="1:10" s="15" customFormat="1" x14ac:dyDescent="0.2">
      <c r="A855" s="129">
        <v>851</v>
      </c>
      <c r="B855" s="34">
        <v>43259</v>
      </c>
      <c r="C855" s="100" t="s">
        <v>1077</v>
      </c>
      <c r="D855" s="17">
        <v>5.2</v>
      </c>
      <c r="E855" s="14">
        <v>1E-4</v>
      </c>
      <c r="F855" s="14">
        <v>2E-3</v>
      </c>
      <c r="G855" s="100" t="s">
        <v>38</v>
      </c>
      <c r="H855" s="201" t="s">
        <v>1039</v>
      </c>
      <c r="I855" s="217"/>
      <c r="J855" s="217"/>
    </row>
    <row r="856" spans="1:10" s="15" customFormat="1" x14ac:dyDescent="0.2">
      <c r="A856" s="129">
        <v>852</v>
      </c>
      <c r="B856" s="34">
        <v>43259</v>
      </c>
      <c r="C856" s="100" t="s">
        <v>1078</v>
      </c>
      <c r="D856" s="17">
        <v>5.3</v>
      </c>
      <c r="E856" s="14">
        <v>5.0000000000000001E-4</v>
      </c>
      <c r="F856" s="14">
        <v>2E-3</v>
      </c>
      <c r="G856" s="100" t="s">
        <v>583</v>
      </c>
      <c r="H856" s="201" t="s">
        <v>1039</v>
      </c>
      <c r="I856" s="217"/>
      <c r="J856" s="217"/>
    </row>
    <row r="857" spans="1:10" s="15" customFormat="1" x14ac:dyDescent="0.2">
      <c r="A857" s="129">
        <v>853</v>
      </c>
      <c r="B857" s="34">
        <v>43259</v>
      </c>
      <c r="C857" s="14" t="s">
        <v>1079</v>
      </c>
      <c r="D857" s="17">
        <v>2.4</v>
      </c>
      <c r="E857" s="14">
        <v>4.0000000000000002E-4</v>
      </c>
      <c r="F857" s="14">
        <v>2E-3</v>
      </c>
      <c r="G857" s="100" t="s">
        <v>38</v>
      </c>
      <c r="H857" s="201" t="s">
        <v>1039</v>
      </c>
      <c r="I857" s="217"/>
      <c r="J857" s="217"/>
    </row>
    <row r="858" spans="1:10" s="15" customFormat="1" x14ac:dyDescent="0.2">
      <c r="A858" s="129">
        <v>854</v>
      </c>
      <c r="B858" s="34">
        <v>43259</v>
      </c>
      <c r="C858" s="14" t="s">
        <v>1080</v>
      </c>
      <c r="D858" s="17">
        <v>3.2</v>
      </c>
      <c r="E858" s="14">
        <v>2.9999999999999997E-4</v>
      </c>
      <c r="F858" s="14">
        <v>2E-3</v>
      </c>
      <c r="G858" s="100" t="s">
        <v>38</v>
      </c>
      <c r="H858" s="201" t="s">
        <v>1039</v>
      </c>
      <c r="I858" s="217"/>
      <c r="J858" s="217"/>
    </row>
    <row r="859" spans="1:10" s="15" customFormat="1" x14ac:dyDescent="0.2">
      <c r="A859" s="129">
        <v>855</v>
      </c>
      <c r="B859" s="34">
        <v>43259</v>
      </c>
      <c r="C859" s="14" t="s">
        <v>1081</v>
      </c>
      <c r="D859" s="17">
        <v>3.1</v>
      </c>
      <c r="E859" s="14">
        <v>2.9999999999999997E-4</v>
      </c>
      <c r="F859" s="14">
        <v>2E-3</v>
      </c>
      <c r="G859" s="100" t="s">
        <v>38</v>
      </c>
      <c r="H859" s="201" t="s">
        <v>1039</v>
      </c>
      <c r="I859" s="217"/>
      <c r="J859" s="217"/>
    </row>
    <row r="860" spans="1:10" s="15" customFormat="1" x14ac:dyDescent="0.2">
      <c r="A860" s="129">
        <v>856</v>
      </c>
      <c r="B860" s="34">
        <v>43259</v>
      </c>
      <c r="C860" s="14" t="s">
        <v>1082</v>
      </c>
      <c r="D860" s="17">
        <v>5.4</v>
      </c>
      <c r="E860" s="14">
        <v>2.9999999999999997E-4</v>
      </c>
      <c r="F860" s="14">
        <v>2E-3</v>
      </c>
      <c r="G860" s="100" t="s">
        <v>38</v>
      </c>
      <c r="H860" s="201" t="s">
        <v>1039</v>
      </c>
      <c r="I860" s="217"/>
      <c r="J860" s="217"/>
    </row>
    <row r="861" spans="1:10" s="15" customFormat="1" x14ac:dyDescent="0.2">
      <c r="A861" s="129">
        <v>857</v>
      </c>
      <c r="B861" s="34">
        <v>43259</v>
      </c>
      <c r="C861" s="14" t="s">
        <v>1083</v>
      </c>
      <c r="D861" s="17">
        <v>4.3</v>
      </c>
      <c r="E861" s="14">
        <v>1.1999999999999999E-3</v>
      </c>
      <c r="F861" s="14">
        <v>2E-3</v>
      </c>
      <c r="G861" s="100" t="s">
        <v>38</v>
      </c>
      <c r="H861" s="201" t="s">
        <v>1039</v>
      </c>
      <c r="I861" s="217"/>
      <c r="J861" s="217"/>
    </row>
    <row r="862" spans="1:10" s="15" customFormat="1" x14ac:dyDescent="0.2">
      <c r="A862" s="129">
        <v>858</v>
      </c>
      <c r="B862" s="34">
        <v>43258</v>
      </c>
      <c r="C862" s="14" t="s">
        <v>1085</v>
      </c>
      <c r="D862" s="17">
        <v>5.2</v>
      </c>
      <c r="E862" s="14" t="s">
        <v>45</v>
      </c>
      <c r="F862" s="14">
        <v>2E-3</v>
      </c>
      <c r="G862" s="100" t="s">
        <v>38</v>
      </c>
      <c r="H862" s="201" t="s">
        <v>1039</v>
      </c>
      <c r="I862" s="217"/>
      <c r="J862" s="217"/>
    </row>
    <row r="863" spans="1:10" s="15" customFormat="1" x14ac:dyDescent="0.2">
      <c r="A863" s="129">
        <v>859</v>
      </c>
      <c r="B863" s="34">
        <v>43260</v>
      </c>
      <c r="C863" s="14" t="s">
        <v>1086</v>
      </c>
      <c r="D863" s="17">
        <v>2.2999999999999998</v>
      </c>
      <c r="E863" s="14">
        <v>6.9999999999999999E-4</v>
      </c>
      <c r="F863" s="14">
        <v>2E-3</v>
      </c>
      <c r="G863" s="100" t="s">
        <v>53</v>
      </c>
      <c r="H863" s="201" t="s">
        <v>1088</v>
      </c>
      <c r="I863" s="217"/>
      <c r="J863" s="217"/>
    </row>
    <row r="864" spans="1:10" s="15" customFormat="1" x14ac:dyDescent="0.2">
      <c r="A864" s="129">
        <v>860</v>
      </c>
      <c r="B864" s="34">
        <v>43260</v>
      </c>
      <c r="C864" s="14" t="s">
        <v>1087</v>
      </c>
      <c r="D864" s="17">
        <v>3.3</v>
      </c>
      <c r="E864" s="14" t="s">
        <v>45</v>
      </c>
      <c r="F864" s="14">
        <v>2E-3</v>
      </c>
      <c r="G864" s="100" t="s">
        <v>53</v>
      </c>
      <c r="H864" s="201" t="s">
        <v>1088</v>
      </c>
      <c r="I864" s="217"/>
      <c r="J864" s="217"/>
    </row>
    <row r="865" spans="1:10" s="15" customFormat="1" x14ac:dyDescent="0.2">
      <c r="A865" s="129">
        <v>861</v>
      </c>
      <c r="B865" s="34">
        <v>43260</v>
      </c>
      <c r="C865" s="14" t="s">
        <v>1098</v>
      </c>
      <c r="D865" s="17">
        <v>1.4</v>
      </c>
      <c r="E865" s="14">
        <v>5.0000000000000001E-4</v>
      </c>
      <c r="F865" s="14">
        <v>2E-3</v>
      </c>
      <c r="G865" s="100" t="s">
        <v>38</v>
      </c>
      <c r="H865" s="201" t="s">
        <v>1088</v>
      </c>
      <c r="I865" s="217"/>
      <c r="J865" s="217"/>
    </row>
    <row r="866" spans="1:10" s="15" customFormat="1" x14ac:dyDescent="0.2">
      <c r="A866" s="129">
        <v>862</v>
      </c>
      <c r="B866" s="34">
        <v>43259</v>
      </c>
      <c r="C866" s="14" t="s">
        <v>1089</v>
      </c>
      <c r="D866" s="17">
        <v>4.0999999999999996</v>
      </c>
      <c r="E866" s="14">
        <v>8.0000000000000004E-4</v>
      </c>
      <c r="F866" s="14">
        <v>2E-3</v>
      </c>
      <c r="G866" s="100" t="s">
        <v>38</v>
      </c>
      <c r="H866" s="201" t="s">
        <v>1039</v>
      </c>
      <c r="I866" s="217"/>
      <c r="J866" s="217"/>
    </row>
    <row r="867" spans="1:10" s="15" customFormat="1" x14ac:dyDescent="0.2">
      <c r="A867" s="129">
        <v>863</v>
      </c>
      <c r="B867" s="34">
        <v>43260</v>
      </c>
      <c r="C867" s="14" t="s">
        <v>1090</v>
      </c>
      <c r="D867" s="17">
        <v>1.2</v>
      </c>
      <c r="E867" s="14" t="s">
        <v>45</v>
      </c>
      <c r="F867" s="14">
        <v>2E-3</v>
      </c>
      <c r="G867" s="100" t="s">
        <v>38</v>
      </c>
      <c r="H867" s="201" t="s">
        <v>1088</v>
      </c>
      <c r="I867" s="217"/>
      <c r="J867" s="217"/>
    </row>
    <row r="868" spans="1:10" s="15" customFormat="1" x14ac:dyDescent="0.2">
      <c r="A868" s="129">
        <v>864</v>
      </c>
      <c r="B868" s="34">
        <v>43260</v>
      </c>
      <c r="C868" s="14" t="s">
        <v>1091</v>
      </c>
      <c r="D868" s="17">
        <v>2.4</v>
      </c>
      <c r="E868" s="14">
        <v>1E-4</v>
      </c>
      <c r="F868" s="14">
        <v>2E-3</v>
      </c>
      <c r="G868" s="100" t="s">
        <v>53</v>
      </c>
      <c r="H868" s="201" t="s">
        <v>1088</v>
      </c>
      <c r="I868" s="217"/>
      <c r="J868" s="217"/>
    </row>
    <row r="869" spans="1:10" s="15" customFormat="1" x14ac:dyDescent="0.2">
      <c r="A869" s="129">
        <v>865</v>
      </c>
      <c r="B869" s="34">
        <v>43260</v>
      </c>
      <c r="C869" s="14" t="s">
        <v>1092</v>
      </c>
      <c r="D869" s="17">
        <v>3.1</v>
      </c>
      <c r="E869" s="14" t="s">
        <v>45</v>
      </c>
      <c r="F869" s="14">
        <v>2E-3</v>
      </c>
      <c r="G869" s="100" t="s">
        <v>38</v>
      </c>
      <c r="H869" s="201" t="s">
        <v>1088</v>
      </c>
      <c r="I869" s="217"/>
      <c r="J869" s="217"/>
    </row>
    <row r="870" spans="1:10" s="15" customFormat="1" x14ac:dyDescent="0.2">
      <c r="A870" s="129">
        <v>866</v>
      </c>
      <c r="B870" s="34">
        <v>43260</v>
      </c>
      <c r="C870" s="14" t="s">
        <v>1093</v>
      </c>
      <c r="D870" s="17">
        <v>3.2</v>
      </c>
      <c r="E870" s="14">
        <v>4.0000000000000002E-4</v>
      </c>
      <c r="F870" s="14">
        <v>2E-3</v>
      </c>
      <c r="G870" s="100" t="s">
        <v>53</v>
      </c>
      <c r="H870" s="201" t="s">
        <v>1088</v>
      </c>
      <c r="I870" s="217"/>
      <c r="J870" s="217"/>
    </row>
    <row r="871" spans="1:10" s="15" customFormat="1" x14ac:dyDescent="0.2">
      <c r="A871" s="129">
        <v>867</v>
      </c>
      <c r="B871" s="34">
        <v>43260</v>
      </c>
      <c r="C871" s="14" t="s">
        <v>1094</v>
      </c>
      <c r="D871" s="17">
        <v>4.3</v>
      </c>
      <c r="E871" s="14">
        <v>5.9999999999999995E-4</v>
      </c>
      <c r="F871" s="14">
        <v>2E-3</v>
      </c>
      <c r="G871" s="100" t="s">
        <v>38</v>
      </c>
      <c r="H871" s="201" t="s">
        <v>1088</v>
      </c>
      <c r="I871" s="217"/>
      <c r="J871" s="217"/>
    </row>
    <row r="872" spans="1:10" s="15" customFormat="1" x14ac:dyDescent="0.2">
      <c r="A872" s="129">
        <v>868</v>
      </c>
      <c r="B872" s="34">
        <v>43260</v>
      </c>
      <c r="C872" s="14" t="s">
        <v>1095</v>
      </c>
      <c r="D872" s="17">
        <v>5.0999999999999996</v>
      </c>
      <c r="E872" s="14">
        <v>1.2999999999999999E-3</v>
      </c>
      <c r="F872" s="14">
        <v>2E-3</v>
      </c>
      <c r="G872" s="100" t="s">
        <v>38</v>
      </c>
      <c r="H872" s="201" t="s">
        <v>1088</v>
      </c>
      <c r="I872" s="217"/>
      <c r="J872" s="217"/>
    </row>
    <row r="873" spans="1:10" s="15" customFormat="1" x14ac:dyDescent="0.2">
      <c r="A873" s="129">
        <v>869</v>
      </c>
      <c r="B873" s="34">
        <v>43260</v>
      </c>
      <c r="C873" s="14" t="s">
        <v>1096</v>
      </c>
      <c r="D873" s="17">
        <v>4.2</v>
      </c>
      <c r="E873" s="14">
        <v>1E-4</v>
      </c>
      <c r="F873" s="14">
        <v>2E-3</v>
      </c>
      <c r="G873" s="100" t="s">
        <v>38</v>
      </c>
      <c r="H873" s="201" t="s">
        <v>1088</v>
      </c>
      <c r="I873" s="217"/>
      <c r="J873" s="217"/>
    </row>
    <row r="874" spans="1:10" s="15" customFormat="1" x14ac:dyDescent="0.2">
      <c r="A874" s="129">
        <v>870</v>
      </c>
      <c r="B874" s="34">
        <v>43260</v>
      </c>
      <c r="C874" s="14" t="s">
        <v>1097</v>
      </c>
      <c r="D874" s="17">
        <v>2.1</v>
      </c>
      <c r="E874" s="14">
        <v>2.9999999999999997E-4</v>
      </c>
      <c r="F874" s="14">
        <v>2E-3</v>
      </c>
      <c r="G874" s="100" t="s">
        <v>38</v>
      </c>
      <c r="H874" s="201" t="s">
        <v>1088</v>
      </c>
      <c r="I874" s="217"/>
      <c r="J874" s="217"/>
    </row>
    <row r="875" spans="1:10" s="15" customFormat="1" x14ac:dyDescent="0.2">
      <c r="A875" s="129">
        <v>871</v>
      </c>
      <c r="B875" s="34">
        <v>43262</v>
      </c>
      <c r="C875" s="14" t="s">
        <v>1099</v>
      </c>
      <c r="D875" s="17">
        <v>4.4000000000000004</v>
      </c>
      <c r="E875" s="14">
        <v>1.4E-3</v>
      </c>
      <c r="F875" s="14">
        <v>2E-3</v>
      </c>
      <c r="G875" s="100" t="s">
        <v>53</v>
      </c>
      <c r="H875" s="201" t="s">
        <v>1088</v>
      </c>
      <c r="I875" s="217"/>
      <c r="J875" s="217"/>
    </row>
    <row r="876" spans="1:10" s="15" customFormat="1" x14ac:dyDescent="0.2">
      <c r="A876" s="129">
        <v>872</v>
      </c>
      <c r="B876" s="180">
        <v>43262</v>
      </c>
      <c r="C876" s="181" t="s">
        <v>1100</v>
      </c>
      <c r="D876" s="95">
        <v>3.4</v>
      </c>
      <c r="E876" s="19">
        <v>2.9999999999999997E-4</v>
      </c>
      <c r="F876" s="182">
        <v>2E-3</v>
      </c>
      <c r="G876" s="232" t="s">
        <v>38</v>
      </c>
      <c r="H876" s="233" t="s">
        <v>1088</v>
      </c>
      <c r="I876" s="217"/>
      <c r="J876" s="217"/>
    </row>
    <row r="877" spans="1:10" s="15" customFormat="1" x14ac:dyDescent="0.2">
      <c r="A877" s="129">
        <v>873</v>
      </c>
      <c r="B877" s="34">
        <v>43262</v>
      </c>
      <c r="C877" s="14" t="s">
        <v>1101</v>
      </c>
      <c r="D877" s="17">
        <v>5.0999999999999996</v>
      </c>
      <c r="E877" s="14">
        <v>2.9999999999999997E-4</v>
      </c>
      <c r="F877" s="14">
        <v>2E-3</v>
      </c>
      <c r="G877" s="100" t="s">
        <v>53</v>
      </c>
      <c r="H877" s="201" t="s">
        <v>1088</v>
      </c>
      <c r="I877" s="217"/>
      <c r="J877" s="217"/>
    </row>
    <row r="878" spans="1:10" s="15" customFormat="1" x14ac:dyDescent="0.2">
      <c r="A878" s="129">
        <v>874</v>
      </c>
      <c r="B878" s="34">
        <v>43262</v>
      </c>
      <c r="C878" s="14" t="s">
        <v>1102</v>
      </c>
      <c r="D878" s="17">
        <v>4.0999999999999996</v>
      </c>
      <c r="E878" s="14">
        <v>1.1999999999999999E-3</v>
      </c>
      <c r="F878" s="14">
        <v>2E-3</v>
      </c>
      <c r="G878" s="100" t="s">
        <v>53</v>
      </c>
      <c r="H878" s="201" t="s">
        <v>1088</v>
      </c>
      <c r="I878" s="217"/>
      <c r="J878" s="217"/>
    </row>
    <row r="879" spans="1:10" s="15" customFormat="1" x14ac:dyDescent="0.2">
      <c r="A879" s="129">
        <v>875</v>
      </c>
      <c r="B879" s="34">
        <v>43262</v>
      </c>
      <c r="C879" s="98" t="s">
        <v>1103</v>
      </c>
      <c r="D879" s="17">
        <v>5.2</v>
      </c>
      <c r="E879" s="14">
        <v>1.5E-3</v>
      </c>
      <c r="F879" s="14">
        <v>2E-3</v>
      </c>
      <c r="G879" s="100" t="s">
        <v>53</v>
      </c>
      <c r="H879" s="201" t="s">
        <v>1088</v>
      </c>
      <c r="I879" s="217"/>
      <c r="J879" s="217"/>
    </row>
    <row r="880" spans="1:10" s="15" customFormat="1" x14ac:dyDescent="0.2">
      <c r="A880" s="129">
        <v>876</v>
      </c>
      <c r="B880" s="34">
        <v>43262</v>
      </c>
      <c r="C880" s="14" t="s">
        <v>1104</v>
      </c>
      <c r="D880" s="17">
        <v>5.3</v>
      </c>
      <c r="E880" s="14">
        <v>1.6999999999999999E-3</v>
      </c>
      <c r="F880" s="14">
        <v>2E-3</v>
      </c>
      <c r="G880" s="100" t="s">
        <v>53</v>
      </c>
      <c r="H880" s="201" t="s">
        <v>1088</v>
      </c>
      <c r="I880" s="217"/>
      <c r="J880" s="217"/>
    </row>
    <row r="881" spans="1:10" s="15" customFormat="1" x14ac:dyDescent="0.2">
      <c r="A881" s="129">
        <v>877</v>
      </c>
      <c r="B881" s="180">
        <v>43262</v>
      </c>
      <c r="C881" s="14" t="s">
        <v>1105</v>
      </c>
      <c r="D881" s="17">
        <v>2.2999999999999998</v>
      </c>
      <c r="E881" s="14">
        <v>4.0000000000000002E-4</v>
      </c>
      <c r="F881" s="14">
        <v>2E-3</v>
      </c>
      <c r="G881" s="100" t="s">
        <v>38</v>
      </c>
      <c r="H881" s="201" t="s">
        <v>1088</v>
      </c>
      <c r="I881" s="217"/>
      <c r="J881" s="217"/>
    </row>
    <row r="882" spans="1:10" s="15" customFormat="1" x14ac:dyDescent="0.2">
      <c r="A882" s="129">
        <v>878</v>
      </c>
      <c r="B882" s="34">
        <v>43262</v>
      </c>
      <c r="C882" s="14" t="s">
        <v>1106</v>
      </c>
      <c r="D882" s="17">
        <v>4.4000000000000004</v>
      </c>
      <c r="E882" s="14">
        <v>1.1999999999999999E-3</v>
      </c>
      <c r="F882" s="14">
        <v>2E-3</v>
      </c>
      <c r="G882" s="100" t="s">
        <v>53</v>
      </c>
      <c r="H882" s="201" t="s">
        <v>1088</v>
      </c>
      <c r="I882" s="217"/>
      <c r="J882" s="217"/>
    </row>
    <row r="883" spans="1:10" s="15" customFormat="1" x14ac:dyDescent="0.2">
      <c r="A883" s="129">
        <v>879</v>
      </c>
      <c r="B883" s="34">
        <v>43262</v>
      </c>
      <c r="C883" s="14" t="s">
        <v>1107</v>
      </c>
      <c r="D883" s="17">
        <v>3.1</v>
      </c>
      <c r="E883" s="14">
        <v>2.9999999999999997E-4</v>
      </c>
      <c r="F883" s="14">
        <v>2E-3</v>
      </c>
      <c r="G883" s="100" t="s">
        <v>38</v>
      </c>
      <c r="H883" s="201" t="s">
        <v>1088</v>
      </c>
      <c r="I883" s="217"/>
      <c r="J883" s="217"/>
    </row>
    <row r="884" spans="1:10" s="15" customFormat="1" x14ac:dyDescent="0.2">
      <c r="A884" s="129">
        <v>880</v>
      </c>
      <c r="B884" s="34">
        <v>43262</v>
      </c>
      <c r="C884" s="14" t="s">
        <v>1108</v>
      </c>
      <c r="D884" s="17">
        <v>3.3</v>
      </c>
      <c r="E884" s="14">
        <v>2.0000000000000001E-4</v>
      </c>
      <c r="F884" s="14">
        <v>2E-3</v>
      </c>
      <c r="G884" s="100" t="s">
        <v>38</v>
      </c>
      <c r="H884" s="201" t="s">
        <v>1088</v>
      </c>
      <c r="I884" s="217"/>
      <c r="J884" s="217"/>
    </row>
    <row r="885" spans="1:10" s="15" customFormat="1" x14ac:dyDescent="0.2">
      <c r="A885" s="129">
        <v>881</v>
      </c>
      <c r="B885" s="34">
        <v>43262</v>
      </c>
      <c r="C885" s="14" t="s">
        <v>1109</v>
      </c>
      <c r="D885" s="17">
        <v>4.2</v>
      </c>
      <c r="E885" s="14">
        <v>6.9999999999999999E-4</v>
      </c>
      <c r="F885" s="14">
        <v>2E-3</v>
      </c>
      <c r="G885" s="100" t="s">
        <v>38</v>
      </c>
      <c r="H885" s="201" t="s">
        <v>1088</v>
      </c>
      <c r="I885" s="217"/>
      <c r="J885" s="217"/>
    </row>
    <row r="886" spans="1:10" s="15" customFormat="1" x14ac:dyDescent="0.2">
      <c r="A886" s="129">
        <v>882</v>
      </c>
      <c r="B886" s="34">
        <v>43262</v>
      </c>
      <c r="C886" s="14" t="s">
        <v>1110</v>
      </c>
      <c r="D886" s="17">
        <v>1.4</v>
      </c>
      <c r="E886" s="14">
        <v>6.9999999999999999E-4</v>
      </c>
      <c r="F886" s="14">
        <v>2E-3</v>
      </c>
      <c r="G886" s="100" t="s">
        <v>38</v>
      </c>
      <c r="H886" s="203" t="s">
        <v>1088</v>
      </c>
      <c r="I886" s="217"/>
      <c r="J886" s="217"/>
    </row>
    <row r="887" spans="1:10" s="15" customFormat="1" x14ac:dyDescent="0.2">
      <c r="A887" s="129">
        <v>883</v>
      </c>
      <c r="B887" s="34">
        <v>43262</v>
      </c>
      <c r="C887" s="14" t="s">
        <v>1111</v>
      </c>
      <c r="D887" s="17">
        <v>4.3</v>
      </c>
      <c r="E887" s="14">
        <v>5.9999999999999995E-4</v>
      </c>
      <c r="F887" s="14">
        <v>2E-3</v>
      </c>
      <c r="G887" s="100" t="s">
        <v>53</v>
      </c>
      <c r="H887" s="201" t="s">
        <v>1088</v>
      </c>
      <c r="I887" s="217"/>
      <c r="J887" s="217"/>
    </row>
    <row r="888" spans="1:10" s="15" customFormat="1" x14ac:dyDescent="0.2">
      <c r="A888" s="129">
        <v>884</v>
      </c>
      <c r="B888" s="34">
        <v>43262</v>
      </c>
      <c r="C888" s="14" t="s">
        <v>1112</v>
      </c>
      <c r="D888" s="17">
        <v>3.2</v>
      </c>
      <c r="E888" s="14">
        <v>1.6000000000000001E-3</v>
      </c>
      <c r="F888" s="14">
        <v>2E-3</v>
      </c>
      <c r="G888" s="100" t="s">
        <v>53</v>
      </c>
      <c r="H888" s="201" t="s">
        <v>1088</v>
      </c>
      <c r="I888" s="217"/>
      <c r="J888" s="217"/>
    </row>
    <row r="889" spans="1:10" s="15" customFormat="1" x14ac:dyDescent="0.2">
      <c r="A889" s="129">
        <v>885</v>
      </c>
      <c r="B889" s="34">
        <v>43262</v>
      </c>
      <c r="C889" s="14" t="s">
        <v>1113</v>
      </c>
      <c r="D889" s="17">
        <v>2.1</v>
      </c>
      <c r="E889" s="14">
        <v>1E-4</v>
      </c>
      <c r="F889" s="14">
        <v>2E-3</v>
      </c>
      <c r="G889" s="100" t="s">
        <v>38</v>
      </c>
      <c r="H889" s="234" t="s">
        <v>1088</v>
      </c>
      <c r="I889" s="217"/>
      <c r="J889" s="217"/>
    </row>
    <row r="890" spans="1:10" s="15" customFormat="1" x14ac:dyDescent="0.2">
      <c r="A890" s="129">
        <v>886</v>
      </c>
      <c r="B890" s="34">
        <v>43262</v>
      </c>
      <c r="C890" s="14" t="s">
        <v>1114</v>
      </c>
      <c r="D890" s="17">
        <v>1.2</v>
      </c>
      <c r="E890" s="14">
        <v>4.0000000000000002E-4</v>
      </c>
      <c r="F890" s="14">
        <v>2E-3</v>
      </c>
      <c r="G890" s="100" t="s">
        <v>38</v>
      </c>
      <c r="H890" s="201" t="s">
        <v>1088</v>
      </c>
      <c r="I890" s="217"/>
      <c r="J890" s="217"/>
    </row>
    <row r="891" spans="1:10" s="15" customFormat="1" x14ac:dyDescent="0.2">
      <c r="A891" s="129">
        <v>887</v>
      </c>
      <c r="B891" s="34">
        <v>43262</v>
      </c>
      <c r="C891" s="14" t="s">
        <v>1115</v>
      </c>
      <c r="D891" s="17">
        <v>2.4</v>
      </c>
      <c r="E891" s="18">
        <v>1E-3</v>
      </c>
      <c r="F891" s="14">
        <v>2E-3</v>
      </c>
      <c r="G891" s="100" t="s">
        <v>38</v>
      </c>
      <c r="H891" s="201" t="s">
        <v>1088</v>
      </c>
      <c r="I891" s="217"/>
      <c r="J891" s="217"/>
    </row>
    <row r="892" spans="1:10" s="15" customFormat="1" x14ac:dyDescent="0.2">
      <c r="A892" s="129">
        <v>888</v>
      </c>
      <c r="B892" s="34">
        <v>43262</v>
      </c>
      <c r="C892" s="14" t="s">
        <v>1116</v>
      </c>
      <c r="D892" s="17">
        <v>5.4</v>
      </c>
      <c r="E892" s="14">
        <v>1.1999999999999999E-3</v>
      </c>
      <c r="F892" s="14">
        <v>2E-3</v>
      </c>
      <c r="G892" s="100" t="s">
        <v>38</v>
      </c>
      <c r="H892" s="201" t="s">
        <v>1088</v>
      </c>
      <c r="I892" s="217"/>
      <c r="J892" s="217"/>
    </row>
    <row r="893" spans="1:10" s="15" customFormat="1" x14ac:dyDescent="0.2">
      <c r="A893" s="129">
        <v>889</v>
      </c>
      <c r="B893" s="34">
        <v>43262</v>
      </c>
      <c r="C893" s="14" t="s">
        <v>1117</v>
      </c>
      <c r="D893" s="17">
        <v>4.0999999999999996</v>
      </c>
      <c r="E893" s="14">
        <v>4.0000000000000002E-4</v>
      </c>
      <c r="F893" s="14">
        <v>2E-3</v>
      </c>
      <c r="G893" s="100" t="s">
        <v>38</v>
      </c>
      <c r="H893" s="201" t="s">
        <v>1088</v>
      </c>
      <c r="I893" s="217"/>
      <c r="J893" s="217"/>
    </row>
    <row r="894" spans="1:10" s="15" customFormat="1" x14ac:dyDescent="0.2">
      <c r="A894" s="129">
        <v>890</v>
      </c>
      <c r="B894" s="34">
        <v>43262</v>
      </c>
      <c r="C894" s="14" t="s">
        <v>1118</v>
      </c>
      <c r="D894" s="17">
        <v>3.1</v>
      </c>
      <c r="E894" s="14">
        <v>2.0000000000000001E-4</v>
      </c>
      <c r="F894" s="14">
        <v>2E-3</v>
      </c>
      <c r="G894" s="100" t="s">
        <v>38</v>
      </c>
      <c r="H894" s="201" t="s">
        <v>1088</v>
      </c>
      <c r="I894" s="217"/>
      <c r="J894" s="217"/>
    </row>
    <row r="895" spans="1:10" s="15" customFormat="1" x14ac:dyDescent="0.2">
      <c r="A895" s="129">
        <v>891</v>
      </c>
      <c r="B895" s="34">
        <v>43262</v>
      </c>
      <c r="C895" s="14" t="s">
        <v>1119</v>
      </c>
      <c r="D895" s="17">
        <v>1.1000000000000001</v>
      </c>
      <c r="E895" s="14">
        <v>2.9999999999999997E-4</v>
      </c>
      <c r="F895" s="14">
        <v>2E-3</v>
      </c>
      <c r="G895" s="100" t="s">
        <v>38</v>
      </c>
      <c r="H895" s="201" t="s">
        <v>1088</v>
      </c>
      <c r="I895" s="217"/>
      <c r="J895" s="217"/>
    </row>
    <row r="896" spans="1:10" s="15" customFormat="1" x14ac:dyDescent="0.2">
      <c r="A896" s="129">
        <v>892</v>
      </c>
      <c r="B896" s="34">
        <v>43262</v>
      </c>
      <c r="C896" s="14" t="s">
        <v>1120</v>
      </c>
      <c r="D896" s="17">
        <v>1.3</v>
      </c>
      <c r="E896" s="14">
        <v>2.0000000000000001E-4</v>
      </c>
      <c r="F896" s="14">
        <v>2E-3</v>
      </c>
      <c r="G896" s="100" t="s">
        <v>38</v>
      </c>
      <c r="H896" s="201" t="s">
        <v>1088</v>
      </c>
      <c r="I896" s="217"/>
      <c r="J896" s="217"/>
    </row>
    <row r="897" spans="1:10" s="15" customFormat="1" x14ac:dyDescent="0.2">
      <c r="A897" s="129">
        <v>893</v>
      </c>
      <c r="B897" s="34">
        <v>43262</v>
      </c>
      <c r="C897" s="14" t="s">
        <v>1121</v>
      </c>
      <c r="D897" s="17">
        <v>1.4</v>
      </c>
      <c r="E897" s="14" t="s">
        <v>45</v>
      </c>
      <c r="F897" s="14">
        <v>2E-3</v>
      </c>
      <c r="G897" s="100" t="s">
        <v>38</v>
      </c>
      <c r="H897" s="201" t="s">
        <v>1088</v>
      </c>
      <c r="I897" s="217"/>
      <c r="J897" s="217"/>
    </row>
    <row r="898" spans="1:10" s="15" customFormat="1" x14ac:dyDescent="0.2">
      <c r="A898" s="129">
        <v>894</v>
      </c>
      <c r="B898" s="34">
        <v>43262</v>
      </c>
      <c r="C898" s="14" t="s">
        <v>1122</v>
      </c>
      <c r="D898" s="17">
        <v>5.3</v>
      </c>
      <c r="E898" s="14">
        <v>2.9999999999999997E-4</v>
      </c>
      <c r="F898" s="14">
        <v>2E-3</v>
      </c>
      <c r="G898" s="100" t="s">
        <v>38</v>
      </c>
      <c r="H898" s="201" t="s">
        <v>1088</v>
      </c>
      <c r="I898" s="217"/>
      <c r="J898" s="217"/>
    </row>
    <row r="899" spans="1:10" s="15" customFormat="1" x14ac:dyDescent="0.2">
      <c r="A899" s="129">
        <v>895</v>
      </c>
      <c r="B899" s="34">
        <v>43262</v>
      </c>
      <c r="C899" s="14" t="s">
        <v>1123</v>
      </c>
      <c r="D899" s="17">
        <v>4.0999999999999996</v>
      </c>
      <c r="E899" s="14">
        <v>8.0000000000000004E-4</v>
      </c>
      <c r="F899" s="14">
        <v>2E-3</v>
      </c>
      <c r="G899" s="100" t="s">
        <v>38</v>
      </c>
      <c r="H899" s="201" t="s">
        <v>1088</v>
      </c>
      <c r="I899" s="217"/>
      <c r="J899" s="217"/>
    </row>
    <row r="900" spans="1:10" x14ac:dyDescent="0.2">
      <c r="A900" s="129">
        <v>896</v>
      </c>
      <c r="B900" s="34">
        <v>43262</v>
      </c>
      <c r="C900" s="14" t="s">
        <v>1124</v>
      </c>
      <c r="D900" s="17">
        <v>4.3</v>
      </c>
      <c r="E900" s="14" t="s">
        <v>45</v>
      </c>
      <c r="F900" s="14">
        <v>2E-3</v>
      </c>
      <c r="G900" s="100" t="s">
        <v>38</v>
      </c>
      <c r="H900" s="201" t="s">
        <v>1088</v>
      </c>
      <c r="I900" s="218"/>
      <c r="J900" s="218"/>
    </row>
    <row r="901" spans="1:10" x14ac:dyDescent="0.2">
      <c r="A901" s="129">
        <v>897</v>
      </c>
      <c r="B901" s="34">
        <v>43262</v>
      </c>
      <c r="C901" s="14" t="s">
        <v>1125</v>
      </c>
      <c r="D901" s="17">
        <v>3.2</v>
      </c>
      <c r="E901" s="14" t="s">
        <v>45</v>
      </c>
      <c r="F901" s="14">
        <v>2E-3</v>
      </c>
      <c r="G901" s="100" t="s">
        <v>38</v>
      </c>
      <c r="H901" s="201" t="s">
        <v>1088</v>
      </c>
      <c r="I901" s="218"/>
      <c r="J901" s="218"/>
    </row>
    <row r="902" spans="1:10" x14ac:dyDescent="0.2">
      <c r="A902" s="129">
        <v>898</v>
      </c>
      <c r="B902" s="34">
        <v>43263</v>
      </c>
      <c r="C902" s="14" t="s">
        <v>1126</v>
      </c>
      <c r="D902" s="17">
        <v>1.1000000000000001</v>
      </c>
      <c r="E902" s="14" t="s">
        <v>45</v>
      </c>
      <c r="F902" s="14">
        <v>2E-3</v>
      </c>
      <c r="G902" s="100" t="s">
        <v>38</v>
      </c>
      <c r="H902" s="201" t="s">
        <v>1088</v>
      </c>
      <c r="I902" s="218"/>
      <c r="J902" s="218"/>
    </row>
    <row r="903" spans="1:10" x14ac:dyDescent="0.2">
      <c r="A903" s="129">
        <v>899</v>
      </c>
      <c r="B903" s="34">
        <v>43263</v>
      </c>
      <c r="C903" s="14" t="s">
        <v>1127</v>
      </c>
      <c r="D903" s="17">
        <v>2.2000000000000002</v>
      </c>
      <c r="E903" s="28">
        <v>5.0000000000000001E-4</v>
      </c>
      <c r="F903" s="28">
        <v>2E-3</v>
      </c>
      <c r="G903" s="100" t="s">
        <v>53</v>
      </c>
      <c r="H903" s="201" t="s">
        <v>1088</v>
      </c>
      <c r="I903" s="218"/>
      <c r="J903" s="218"/>
    </row>
    <row r="904" spans="1:10" x14ac:dyDescent="0.2">
      <c r="A904" s="129">
        <v>900</v>
      </c>
      <c r="B904" s="34">
        <v>43263</v>
      </c>
      <c r="C904" s="14" t="s">
        <v>1128</v>
      </c>
      <c r="D904" s="17">
        <v>4.0999999999999996</v>
      </c>
      <c r="E904" s="28">
        <v>1.1000000000000001E-3</v>
      </c>
      <c r="F904" s="28">
        <v>2E-3</v>
      </c>
      <c r="G904" s="100" t="s">
        <v>38</v>
      </c>
      <c r="H904" s="201" t="s">
        <v>1088</v>
      </c>
      <c r="I904" s="218"/>
      <c r="J904" s="218"/>
    </row>
    <row r="905" spans="1:10" x14ac:dyDescent="0.2">
      <c r="A905" s="129">
        <v>901</v>
      </c>
      <c r="B905" s="34">
        <v>43263</v>
      </c>
      <c r="C905" s="164" t="s">
        <v>1129</v>
      </c>
      <c r="D905" s="95">
        <v>3.4</v>
      </c>
      <c r="E905" s="165">
        <v>2.9999999999999997E-4</v>
      </c>
      <c r="F905" s="165">
        <v>2E-3</v>
      </c>
      <c r="G905" s="231" t="s">
        <v>53</v>
      </c>
      <c r="H905" s="201" t="s">
        <v>1088</v>
      </c>
      <c r="I905" s="218"/>
      <c r="J905" s="218"/>
    </row>
    <row r="906" spans="1:10" x14ac:dyDescent="0.2">
      <c r="A906" s="129">
        <v>902</v>
      </c>
      <c r="B906" s="34">
        <v>43263</v>
      </c>
      <c r="C906" s="164" t="s">
        <v>1131</v>
      </c>
      <c r="D906" s="17">
        <v>3.3</v>
      </c>
      <c r="E906" s="165">
        <v>8.9999999999999998E-4</v>
      </c>
      <c r="F906" s="28">
        <v>2E-3</v>
      </c>
      <c r="G906" s="231" t="s">
        <v>53</v>
      </c>
      <c r="H906" s="201" t="s">
        <v>1088</v>
      </c>
      <c r="I906" s="218"/>
      <c r="J906" s="218"/>
    </row>
    <row r="907" spans="1:10" x14ac:dyDescent="0.2">
      <c r="A907" s="129">
        <v>903</v>
      </c>
      <c r="B907" s="34">
        <v>43263</v>
      </c>
      <c r="C907" s="28" t="s">
        <v>1132</v>
      </c>
      <c r="D907" s="17">
        <v>5.4</v>
      </c>
      <c r="E907" s="28" t="s">
        <v>45</v>
      </c>
      <c r="F907" s="28">
        <v>2E-3</v>
      </c>
      <c r="G907" s="231" t="s">
        <v>53</v>
      </c>
      <c r="H907" s="201" t="s">
        <v>1088</v>
      </c>
      <c r="I907" s="218"/>
      <c r="J907" s="218"/>
    </row>
    <row r="908" spans="1:10" x14ac:dyDescent="0.2">
      <c r="A908" s="129">
        <v>904</v>
      </c>
      <c r="B908" s="34">
        <v>43263</v>
      </c>
      <c r="C908" s="28" t="s">
        <v>1133</v>
      </c>
      <c r="D908" s="17">
        <v>2.4</v>
      </c>
      <c r="E908" s="165">
        <v>1.1000000000000001E-3</v>
      </c>
      <c r="F908" s="28">
        <v>2E-3</v>
      </c>
      <c r="G908" s="100" t="s">
        <v>38</v>
      </c>
      <c r="H908" s="201" t="s">
        <v>1088</v>
      </c>
      <c r="I908" s="218"/>
      <c r="J908" s="218"/>
    </row>
    <row r="909" spans="1:10" x14ac:dyDescent="0.2">
      <c r="A909" s="129">
        <v>905</v>
      </c>
      <c r="B909" s="34">
        <v>43263</v>
      </c>
      <c r="C909" s="28" t="s">
        <v>1134</v>
      </c>
      <c r="D909" s="17">
        <v>2.2999999999999998</v>
      </c>
      <c r="E909" s="165">
        <v>2.9999999999999997E-4</v>
      </c>
      <c r="F909" s="28">
        <v>2E-3</v>
      </c>
      <c r="G909" s="100" t="s">
        <v>38</v>
      </c>
      <c r="H909" s="201" t="s">
        <v>1088</v>
      </c>
      <c r="I909" s="218"/>
      <c r="J909" s="218"/>
    </row>
    <row r="910" spans="1:10" x14ac:dyDescent="0.2">
      <c r="A910" s="129">
        <v>906</v>
      </c>
      <c r="B910" s="34">
        <v>43263</v>
      </c>
      <c r="C910" s="28" t="s">
        <v>1135</v>
      </c>
      <c r="D910" s="17">
        <v>3.1</v>
      </c>
      <c r="E910" s="28" t="s">
        <v>45</v>
      </c>
      <c r="F910" s="28">
        <v>2E-3</v>
      </c>
      <c r="G910" s="100" t="s">
        <v>38</v>
      </c>
      <c r="H910" s="201" t="s">
        <v>1088</v>
      </c>
      <c r="I910" s="218"/>
      <c r="J910" s="218"/>
    </row>
    <row r="911" spans="1:10" x14ac:dyDescent="0.2">
      <c r="A911" s="129">
        <v>907</v>
      </c>
      <c r="B911" s="34">
        <v>43263</v>
      </c>
      <c r="C911" s="28" t="s">
        <v>1136</v>
      </c>
      <c r="D911" s="17">
        <v>2.2000000000000002</v>
      </c>
      <c r="E911" s="28" t="s">
        <v>45</v>
      </c>
      <c r="F911" s="28">
        <v>2E-3</v>
      </c>
      <c r="G911" s="100" t="s">
        <v>38</v>
      </c>
      <c r="H911" s="201" t="s">
        <v>1088</v>
      </c>
      <c r="I911" s="218"/>
      <c r="J911" s="218"/>
    </row>
    <row r="912" spans="1:10" x14ac:dyDescent="0.2">
      <c r="A912" s="129">
        <v>908</v>
      </c>
      <c r="B912" s="34">
        <v>43263</v>
      </c>
      <c r="C912" s="28" t="s">
        <v>1137</v>
      </c>
      <c r="D912" s="17">
        <v>2.1</v>
      </c>
      <c r="E912" s="165">
        <v>5.9999999999999995E-4</v>
      </c>
      <c r="F912" s="28">
        <v>2E-3</v>
      </c>
      <c r="G912" s="100" t="s">
        <v>38</v>
      </c>
      <c r="H912" s="201" t="s">
        <v>1088</v>
      </c>
      <c r="I912" s="218"/>
      <c r="J912" s="218"/>
    </row>
    <row r="913" spans="1:10" x14ac:dyDescent="0.2">
      <c r="A913" s="129">
        <v>909</v>
      </c>
      <c r="B913" s="34">
        <v>43263</v>
      </c>
      <c r="C913" s="28" t="s">
        <v>1138</v>
      </c>
      <c r="D913" s="17">
        <v>1.1000000000000001</v>
      </c>
      <c r="E913" s="165">
        <v>5.9999999999999995E-4</v>
      </c>
      <c r="F913" s="28">
        <v>2E-3</v>
      </c>
      <c r="G913" s="100" t="s">
        <v>38</v>
      </c>
      <c r="H913" s="201" t="s">
        <v>1088</v>
      </c>
      <c r="I913" s="218"/>
      <c r="J913" s="218"/>
    </row>
    <row r="914" spans="1:10" x14ac:dyDescent="0.2">
      <c r="A914" s="129">
        <v>910</v>
      </c>
      <c r="B914" s="34">
        <v>43263</v>
      </c>
      <c r="C914" s="28" t="s">
        <v>1139</v>
      </c>
      <c r="D914" s="17">
        <v>3.4</v>
      </c>
      <c r="E914" s="165">
        <v>8.0000000000000004E-4</v>
      </c>
      <c r="F914" s="28">
        <v>2E-3</v>
      </c>
      <c r="G914" s="100" t="s">
        <v>38</v>
      </c>
      <c r="H914" s="201" t="s">
        <v>1088</v>
      </c>
      <c r="I914" s="218"/>
      <c r="J914" s="218"/>
    </row>
    <row r="915" spans="1:10" x14ac:dyDescent="0.2">
      <c r="A915" s="129">
        <v>911</v>
      </c>
      <c r="B915" s="34">
        <v>43263</v>
      </c>
      <c r="C915" s="28" t="s">
        <v>1140</v>
      </c>
      <c r="D915" s="17">
        <v>1.4</v>
      </c>
      <c r="E915" s="165">
        <v>1.4E-3</v>
      </c>
      <c r="F915" s="28">
        <v>2E-3</v>
      </c>
      <c r="G915" s="100" t="s">
        <v>38</v>
      </c>
      <c r="H915" s="201" t="s">
        <v>1088</v>
      </c>
      <c r="I915" s="218"/>
      <c r="J915" s="218"/>
    </row>
    <row r="916" spans="1:10" x14ac:dyDescent="0.2">
      <c r="A916" s="129">
        <v>912</v>
      </c>
      <c r="B916" s="34">
        <v>43263</v>
      </c>
      <c r="C916" s="28" t="s">
        <v>1141</v>
      </c>
      <c r="D916" s="17">
        <v>3.2</v>
      </c>
      <c r="E916" s="28" t="s">
        <v>45</v>
      </c>
      <c r="F916" s="28">
        <v>2E-3</v>
      </c>
      <c r="G916" s="100" t="s">
        <v>38</v>
      </c>
      <c r="H916" s="201" t="s">
        <v>1088</v>
      </c>
      <c r="I916" s="218"/>
      <c r="J916" s="218"/>
    </row>
    <row r="917" spans="1:10" x14ac:dyDescent="0.2">
      <c r="A917" s="129">
        <v>913</v>
      </c>
      <c r="B917" s="34">
        <v>43263</v>
      </c>
      <c r="C917" s="28" t="s">
        <v>1142</v>
      </c>
      <c r="D917" s="17">
        <v>2.1</v>
      </c>
      <c r="E917" s="165">
        <v>1.1000000000000001E-3</v>
      </c>
      <c r="F917" s="28">
        <v>2E-3</v>
      </c>
      <c r="G917" s="100" t="s">
        <v>38</v>
      </c>
      <c r="H917" s="201" t="s">
        <v>1088</v>
      </c>
      <c r="I917" s="218"/>
      <c r="J917" s="218"/>
    </row>
    <row r="918" spans="1:10" x14ac:dyDescent="0.2">
      <c r="A918" s="129">
        <v>914</v>
      </c>
      <c r="B918" s="34">
        <v>43263</v>
      </c>
      <c r="C918" s="28" t="s">
        <v>1143</v>
      </c>
      <c r="D918" s="17">
        <v>2.4</v>
      </c>
      <c r="E918" s="165">
        <v>6.9999999999999999E-4</v>
      </c>
      <c r="F918" s="28">
        <v>2E-3</v>
      </c>
      <c r="G918" s="100" t="s">
        <v>38</v>
      </c>
      <c r="H918" s="201" t="s">
        <v>1088</v>
      </c>
      <c r="I918" s="218"/>
      <c r="J918" s="218"/>
    </row>
    <row r="919" spans="1:10" x14ac:dyDescent="0.2">
      <c r="A919" s="129">
        <v>915</v>
      </c>
      <c r="B919" s="34">
        <v>43263</v>
      </c>
      <c r="C919" s="28" t="s">
        <v>1144</v>
      </c>
      <c r="D919" s="17">
        <v>2.2999999999999998</v>
      </c>
      <c r="E919" s="28" t="s">
        <v>45</v>
      </c>
      <c r="F919" s="28">
        <v>2E-3</v>
      </c>
      <c r="G919" s="100" t="s">
        <v>38</v>
      </c>
      <c r="H919" s="201" t="s">
        <v>1088</v>
      </c>
      <c r="I919" s="218"/>
      <c r="J919" s="218"/>
    </row>
    <row r="920" spans="1:10" x14ac:dyDescent="0.2">
      <c r="A920" s="183">
        <v>916</v>
      </c>
      <c r="B920" s="114">
        <v>43263</v>
      </c>
      <c r="C920" s="165" t="s">
        <v>1145</v>
      </c>
      <c r="D920" s="17">
        <v>4.3</v>
      </c>
      <c r="E920" s="165" t="s">
        <v>45</v>
      </c>
      <c r="F920" s="165">
        <v>2E-3</v>
      </c>
      <c r="G920" s="231" t="s">
        <v>38</v>
      </c>
      <c r="H920" s="203" t="s">
        <v>1088</v>
      </c>
      <c r="I920" s="218"/>
      <c r="J920" s="218"/>
    </row>
    <row r="921" spans="1:10" x14ac:dyDescent="0.2">
      <c r="A921" s="129">
        <v>917</v>
      </c>
      <c r="B921" s="34">
        <v>43263</v>
      </c>
      <c r="C921" s="28" t="s">
        <v>1146</v>
      </c>
      <c r="D921" s="17">
        <v>3.2</v>
      </c>
      <c r="E921" s="28">
        <v>5.9999999999999995E-4</v>
      </c>
      <c r="F921" s="28">
        <v>2E-3</v>
      </c>
      <c r="G921" s="100" t="s">
        <v>38</v>
      </c>
      <c r="H921" s="201" t="s">
        <v>1088</v>
      </c>
      <c r="I921" s="218"/>
      <c r="J921" s="218"/>
    </row>
    <row r="922" spans="1:10" x14ac:dyDescent="0.2">
      <c r="A922" s="129">
        <v>918</v>
      </c>
      <c r="B922" s="34">
        <v>43263</v>
      </c>
      <c r="C922" s="28" t="s">
        <v>1147</v>
      </c>
      <c r="D922" s="17">
        <v>2.1</v>
      </c>
      <c r="E922" s="28">
        <v>1E-3</v>
      </c>
      <c r="F922" s="28">
        <v>2E-3</v>
      </c>
      <c r="G922" s="100" t="s">
        <v>38</v>
      </c>
      <c r="H922" s="201" t="s">
        <v>1088</v>
      </c>
      <c r="I922" s="218"/>
      <c r="J922" s="218"/>
    </row>
    <row r="923" spans="1:10" x14ac:dyDescent="0.2">
      <c r="A923" s="129">
        <v>919</v>
      </c>
      <c r="B923" s="34">
        <v>43263</v>
      </c>
      <c r="C923" s="28" t="s">
        <v>1151</v>
      </c>
      <c r="D923" s="17">
        <v>4.4000000000000004</v>
      </c>
      <c r="E923" s="28">
        <v>2.9999999999999997E-4</v>
      </c>
      <c r="F923" s="28">
        <v>2E-3</v>
      </c>
      <c r="G923" s="100" t="s">
        <v>38</v>
      </c>
      <c r="H923" s="201" t="s">
        <v>1088</v>
      </c>
      <c r="I923" s="218"/>
      <c r="J923" s="218"/>
    </row>
    <row r="924" spans="1:10" x14ac:dyDescent="0.2">
      <c r="A924" s="129">
        <v>920</v>
      </c>
      <c r="B924" s="34">
        <v>43263</v>
      </c>
      <c r="C924" s="28" t="s">
        <v>1152</v>
      </c>
      <c r="D924" s="17">
        <v>5.4</v>
      </c>
      <c r="E924" s="28">
        <v>2.0000000000000001E-4</v>
      </c>
      <c r="F924" s="28">
        <v>2E-3</v>
      </c>
      <c r="G924" s="231" t="s">
        <v>53</v>
      </c>
      <c r="H924" s="235" t="s">
        <v>823</v>
      </c>
      <c r="I924" s="218"/>
      <c r="J924" s="218"/>
    </row>
    <row r="925" spans="1:10" x14ac:dyDescent="0.2">
      <c r="A925" s="129">
        <v>921</v>
      </c>
      <c r="B925" s="34">
        <v>43263</v>
      </c>
      <c r="C925" s="28" t="s">
        <v>1153</v>
      </c>
      <c r="D925" s="17">
        <v>2.2000000000000002</v>
      </c>
      <c r="E925" s="28">
        <v>1E-3</v>
      </c>
      <c r="F925" s="28">
        <v>2E-3</v>
      </c>
      <c r="G925" s="231" t="s">
        <v>53</v>
      </c>
      <c r="H925" s="201" t="s">
        <v>1088</v>
      </c>
      <c r="I925" s="218"/>
      <c r="J925" s="218"/>
    </row>
    <row r="926" spans="1:10" x14ac:dyDescent="0.2">
      <c r="A926" s="129">
        <v>922</v>
      </c>
      <c r="B926" s="34">
        <v>43263</v>
      </c>
      <c r="C926" s="28" t="s">
        <v>1154</v>
      </c>
      <c r="D926" s="17">
        <v>3.3</v>
      </c>
      <c r="E926" s="28">
        <v>1.4E-3</v>
      </c>
      <c r="F926" s="28">
        <v>2E-3</v>
      </c>
      <c r="G926" s="231" t="s">
        <v>53</v>
      </c>
      <c r="H926" s="201" t="s">
        <v>1088</v>
      </c>
      <c r="I926" s="218"/>
      <c r="J926" s="218"/>
    </row>
    <row r="927" spans="1:10" x14ac:dyDescent="0.2">
      <c r="A927" s="129">
        <v>923</v>
      </c>
      <c r="B927" s="34">
        <v>43264</v>
      </c>
      <c r="C927" s="148" t="s">
        <v>1155</v>
      </c>
      <c r="D927" s="17">
        <v>3.1</v>
      </c>
      <c r="E927" s="28">
        <v>1E-3</v>
      </c>
      <c r="F927" s="28">
        <v>2E-3</v>
      </c>
      <c r="G927" s="231" t="s">
        <v>53</v>
      </c>
      <c r="H927" s="201" t="s">
        <v>1150</v>
      </c>
      <c r="I927" s="218"/>
      <c r="J927" s="218"/>
    </row>
    <row r="928" spans="1:10" x14ac:dyDescent="0.2">
      <c r="A928" s="129">
        <v>924</v>
      </c>
      <c r="B928" s="34">
        <v>43263</v>
      </c>
      <c r="C928" s="28" t="s">
        <v>1156</v>
      </c>
      <c r="D928" s="17">
        <v>1.4</v>
      </c>
      <c r="E928" s="28" t="s">
        <v>45</v>
      </c>
      <c r="F928" s="28">
        <v>2E-3</v>
      </c>
      <c r="G928" s="100" t="s">
        <v>38</v>
      </c>
      <c r="H928" s="201" t="s">
        <v>1088</v>
      </c>
      <c r="I928" s="218"/>
      <c r="J928" s="218"/>
    </row>
    <row r="929" spans="1:10" x14ac:dyDescent="0.2">
      <c r="A929" s="129">
        <v>925</v>
      </c>
      <c r="B929" s="34">
        <v>43263</v>
      </c>
      <c r="C929" s="28" t="s">
        <v>1157</v>
      </c>
      <c r="D929" s="17">
        <v>2.4</v>
      </c>
      <c r="E929" s="28">
        <v>1E-4</v>
      </c>
      <c r="F929" s="28">
        <v>2E-3</v>
      </c>
      <c r="G929" s="100" t="s">
        <v>38</v>
      </c>
      <c r="H929" s="201" t="s">
        <v>1088</v>
      </c>
      <c r="I929" s="218"/>
      <c r="J929" s="218"/>
    </row>
    <row r="930" spans="1:10" x14ac:dyDescent="0.2">
      <c r="A930" s="129">
        <v>926</v>
      </c>
      <c r="B930" s="34">
        <v>43263</v>
      </c>
      <c r="C930" s="28" t="s">
        <v>1158</v>
      </c>
      <c r="D930" s="17">
        <v>3.4</v>
      </c>
      <c r="E930" s="28">
        <v>1E-4</v>
      </c>
      <c r="F930" s="28">
        <v>2E-3</v>
      </c>
      <c r="G930" s="100" t="s">
        <v>38</v>
      </c>
      <c r="H930" s="201" t="s">
        <v>1088</v>
      </c>
      <c r="I930" s="218"/>
      <c r="J930" s="218"/>
    </row>
    <row r="931" spans="1:10" x14ac:dyDescent="0.2">
      <c r="A931" s="129">
        <v>927</v>
      </c>
      <c r="B931" s="34">
        <v>43264</v>
      </c>
      <c r="C931" s="148" t="s">
        <v>1159</v>
      </c>
      <c r="D931" s="17">
        <v>4.4000000000000004</v>
      </c>
      <c r="E931" s="28">
        <v>1.1000000000000001E-3</v>
      </c>
      <c r="F931" s="28">
        <v>2E-3</v>
      </c>
      <c r="G931" s="100" t="s">
        <v>53</v>
      </c>
      <c r="H931" s="201" t="s">
        <v>1150</v>
      </c>
      <c r="I931" s="218"/>
      <c r="J931" s="218"/>
    </row>
    <row r="932" spans="1:10" x14ac:dyDescent="0.2">
      <c r="A932" s="129">
        <v>928</v>
      </c>
      <c r="B932" s="34">
        <v>43264</v>
      </c>
      <c r="C932" s="148" t="s">
        <v>1160</v>
      </c>
      <c r="D932" s="17">
        <v>1.2</v>
      </c>
      <c r="E932" s="28">
        <v>1E-3</v>
      </c>
      <c r="F932" s="28">
        <v>2E-3</v>
      </c>
      <c r="G932" s="231" t="s">
        <v>53</v>
      </c>
      <c r="H932" s="201" t="s">
        <v>1150</v>
      </c>
      <c r="I932" s="218"/>
      <c r="J932" s="218"/>
    </row>
    <row r="933" spans="1:10" x14ac:dyDescent="0.2">
      <c r="A933" s="129">
        <v>929</v>
      </c>
      <c r="B933" s="34">
        <v>43264</v>
      </c>
      <c r="C933" s="148" t="s">
        <v>1161</v>
      </c>
      <c r="D933" s="17">
        <v>1.3</v>
      </c>
      <c r="E933" s="28" t="s">
        <v>45</v>
      </c>
      <c r="F933" s="28">
        <v>2E-3</v>
      </c>
      <c r="G933" s="231" t="s">
        <v>53</v>
      </c>
      <c r="H933" s="201" t="s">
        <v>1150</v>
      </c>
      <c r="I933" s="218"/>
      <c r="J933" s="218"/>
    </row>
    <row r="934" spans="1:10" x14ac:dyDescent="0.2">
      <c r="A934" s="129">
        <v>930</v>
      </c>
      <c r="B934" s="34">
        <v>43264</v>
      </c>
      <c r="C934" s="148" t="s">
        <v>1162</v>
      </c>
      <c r="D934" s="17">
        <v>5.3</v>
      </c>
      <c r="E934" s="28">
        <v>5.9999999999999995E-4</v>
      </c>
      <c r="F934" s="28">
        <v>2E-3</v>
      </c>
      <c r="G934" s="231" t="s">
        <v>53</v>
      </c>
      <c r="H934" s="201" t="s">
        <v>1150</v>
      </c>
      <c r="I934" s="218"/>
      <c r="J934" s="218"/>
    </row>
    <row r="935" spans="1:10" x14ac:dyDescent="0.2">
      <c r="A935" s="129">
        <v>931</v>
      </c>
      <c r="B935" s="34">
        <v>43264</v>
      </c>
      <c r="C935" s="148" t="s">
        <v>1163</v>
      </c>
      <c r="D935" s="17">
        <v>4.3</v>
      </c>
      <c r="E935" s="28">
        <v>1.4E-3</v>
      </c>
      <c r="F935" s="28">
        <v>2E-3</v>
      </c>
      <c r="G935" s="231" t="s">
        <v>53</v>
      </c>
      <c r="H935" s="201" t="s">
        <v>1150</v>
      </c>
      <c r="I935" s="218"/>
      <c r="J935" s="218"/>
    </row>
    <row r="936" spans="1:10" x14ac:dyDescent="0.2">
      <c r="A936" s="129">
        <v>932</v>
      </c>
      <c r="B936" s="34">
        <v>43264</v>
      </c>
      <c r="C936" s="148" t="s">
        <v>1164</v>
      </c>
      <c r="D936" s="17">
        <v>2.1</v>
      </c>
      <c r="E936" s="28">
        <v>1.6999999999999999E-3</v>
      </c>
      <c r="F936" s="28">
        <v>2E-3</v>
      </c>
      <c r="G936" s="100" t="s">
        <v>38</v>
      </c>
      <c r="H936" s="201" t="s">
        <v>1150</v>
      </c>
      <c r="I936" s="218"/>
      <c r="J936" s="218"/>
    </row>
    <row r="937" spans="1:10" x14ac:dyDescent="0.2">
      <c r="A937" s="129">
        <v>933</v>
      </c>
      <c r="B937" s="34">
        <v>43264</v>
      </c>
      <c r="C937" s="148" t="s">
        <v>1165</v>
      </c>
      <c r="D937" s="17">
        <v>2.2999999999999998</v>
      </c>
      <c r="E937" s="28">
        <v>2.9999999999999997E-4</v>
      </c>
      <c r="F937" s="28">
        <v>2E-3</v>
      </c>
      <c r="G937" s="231" t="s">
        <v>53</v>
      </c>
      <c r="H937" s="201" t="s">
        <v>1150</v>
      </c>
      <c r="I937" s="218"/>
      <c r="J937" s="218"/>
    </row>
    <row r="938" spans="1:10" x14ac:dyDescent="0.2">
      <c r="A938" s="129">
        <v>934</v>
      </c>
      <c r="B938" s="34">
        <v>43264</v>
      </c>
      <c r="C938" s="148" t="s">
        <v>1166</v>
      </c>
      <c r="D938" s="17">
        <v>2.4</v>
      </c>
      <c r="E938" s="28">
        <v>1.5E-3</v>
      </c>
      <c r="F938" s="28">
        <v>2E-3</v>
      </c>
      <c r="G938" s="100" t="s">
        <v>38</v>
      </c>
      <c r="H938" s="201" t="s">
        <v>1150</v>
      </c>
      <c r="I938" s="218"/>
      <c r="J938" s="218"/>
    </row>
    <row r="939" spans="1:10" x14ac:dyDescent="0.2">
      <c r="A939" s="129">
        <v>935</v>
      </c>
      <c r="B939" s="34">
        <v>43264</v>
      </c>
      <c r="C939" s="148" t="s">
        <v>1167</v>
      </c>
      <c r="D939" s="17">
        <v>3.2</v>
      </c>
      <c r="E939" s="28" t="s">
        <v>45</v>
      </c>
      <c r="F939" s="28">
        <v>2E-3</v>
      </c>
      <c r="G939" s="231" t="s">
        <v>53</v>
      </c>
      <c r="H939" s="201" t="s">
        <v>1150</v>
      </c>
      <c r="I939" s="218"/>
      <c r="J939" s="218"/>
    </row>
    <row r="940" spans="1:10" x14ac:dyDescent="0.2">
      <c r="A940" s="129">
        <v>936</v>
      </c>
      <c r="B940" s="34">
        <v>43264</v>
      </c>
      <c r="C940" s="148" t="s">
        <v>1168</v>
      </c>
      <c r="D940" s="17">
        <v>3.3</v>
      </c>
      <c r="E940" s="28">
        <v>1.4E-3</v>
      </c>
      <c r="F940" s="28">
        <v>2E-3</v>
      </c>
      <c r="G940" s="100" t="s">
        <v>53</v>
      </c>
      <c r="H940" s="201" t="s">
        <v>1150</v>
      </c>
      <c r="I940" s="218"/>
      <c r="J940" s="218"/>
    </row>
    <row r="941" spans="1:10" x14ac:dyDescent="0.2">
      <c r="A941" s="129">
        <v>937</v>
      </c>
      <c r="B941" s="34">
        <v>43264</v>
      </c>
      <c r="C941" s="148" t="s">
        <v>1169</v>
      </c>
      <c r="D941" s="17">
        <v>4.2</v>
      </c>
      <c r="E941" s="28" t="s">
        <v>45</v>
      </c>
      <c r="F941" s="28">
        <v>2E-3</v>
      </c>
      <c r="G941" s="100" t="s">
        <v>38</v>
      </c>
      <c r="H941" s="201" t="s">
        <v>1150</v>
      </c>
      <c r="I941" s="218"/>
      <c r="J941" s="218"/>
    </row>
    <row r="942" spans="1:10" x14ac:dyDescent="0.2">
      <c r="A942" s="129">
        <v>938</v>
      </c>
      <c r="B942" s="34">
        <v>43264</v>
      </c>
      <c r="C942" s="148" t="s">
        <v>1170</v>
      </c>
      <c r="D942" s="17">
        <v>1.4</v>
      </c>
      <c r="E942" s="28">
        <v>1.5E-3</v>
      </c>
      <c r="F942" s="28">
        <v>2E-3</v>
      </c>
      <c r="G942" s="100" t="s">
        <v>38</v>
      </c>
      <c r="H942" s="201" t="s">
        <v>1150</v>
      </c>
      <c r="I942" s="218"/>
      <c r="J942" s="218"/>
    </row>
    <row r="943" spans="1:10" x14ac:dyDescent="0.2">
      <c r="A943" s="129">
        <v>939</v>
      </c>
      <c r="B943" s="34">
        <v>43264</v>
      </c>
      <c r="C943" s="148" t="s">
        <v>1171</v>
      </c>
      <c r="D943" s="17">
        <v>1.1000000000000001</v>
      </c>
      <c r="E943" s="28">
        <v>2.9999999999999997E-4</v>
      </c>
      <c r="F943" s="28">
        <v>2E-3</v>
      </c>
      <c r="G943" s="100" t="s">
        <v>38</v>
      </c>
      <c r="H943" s="201" t="s">
        <v>1150</v>
      </c>
      <c r="I943" s="218"/>
      <c r="J943" s="218"/>
    </row>
    <row r="944" spans="1:10" x14ac:dyDescent="0.2">
      <c r="A944" s="129">
        <v>940</v>
      </c>
      <c r="B944" s="34">
        <v>43264</v>
      </c>
      <c r="C944" s="148" t="s">
        <v>1172</v>
      </c>
      <c r="D944" s="17">
        <v>3.4</v>
      </c>
      <c r="E944" s="28">
        <v>2.9999999999999997E-4</v>
      </c>
      <c r="F944" s="28">
        <v>2E-3</v>
      </c>
      <c r="G944" s="100" t="s">
        <v>38</v>
      </c>
      <c r="H944" s="201" t="s">
        <v>1150</v>
      </c>
      <c r="I944" s="218"/>
      <c r="J944" s="218"/>
    </row>
    <row r="945" spans="1:10" x14ac:dyDescent="0.2">
      <c r="A945" s="129">
        <v>941</v>
      </c>
      <c r="B945" s="34">
        <v>43263</v>
      </c>
      <c r="C945" s="148" t="s">
        <v>1173</v>
      </c>
      <c r="D945" s="17">
        <v>5.2</v>
      </c>
      <c r="E945" s="28">
        <v>2.0000000000000001E-4</v>
      </c>
      <c r="F945" s="28">
        <v>2E-3</v>
      </c>
      <c r="G945" s="100" t="s">
        <v>38</v>
      </c>
      <c r="H945" s="201" t="s">
        <v>1088</v>
      </c>
      <c r="I945" s="218"/>
      <c r="J945" s="218"/>
    </row>
    <row r="946" spans="1:10" x14ac:dyDescent="0.2">
      <c r="A946" s="129">
        <v>942</v>
      </c>
      <c r="B946" s="34">
        <v>43264</v>
      </c>
      <c r="C946" s="148" t="s">
        <v>1174</v>
      </c>
      <c r="D946" s="17">
        <v>5.4</v>
      </c>
      <c r="E946" s="28">
        <v>8.9999999999999998E-4</v>
      </c>
      <c r="F946" s="28">
        <v>2E-3</v>
      </c>
      <c r="G946" s="100" t="s">
        <v>38</v>
      </c>
      <c r="H946" s="201" t="s">
        <v>1150</v>
      </c>
      <c r="I946" s="218"/>
      <c r="J946" s="218"/>
    </row>
    <row r="947" spans="1:10" x14ac:dyDescent="0.2">
      <c r="A947" s="129">
        <v>943</v>
      </c>
      <c r="B947" s="34">
        <v>43264</v>
      </c>
      <c r="C947" s="148" t="s">
        <v>1175</v>
      </c>
      <c r="D947" s="17">
        <v>3.1</v>
      </c>
      <c r="E947" s="28">
        <v>1E-3</v>
      </c>
      <c r="F947" s="28">
        <v>2E-3</v>
      </c>
      <c r="G947" s="100" t="s">
        <v>38</v>
      </c>
      <c r="H947" s="201" t="s">
        <v>1150</v>
      </c>
      <c r="I947" s="218"/>
      <c r="J947" s="218"/>
    </row>
    <row r="948" spans="1:10" x14ac:dyDescent="0.2">
      <c r="A948" s="129">
        <v>944</v>
      </c>
      <c r="B948" s="34">
        <v>43264</v>
      </c>
      <c r="C948" s="148" t="s">
        <v>1176</v>
      </c>
      <c r="D948" s="17">
        <v>4.3</v>
      </c>
      <c r="E948" s="28">
        <v>1.9E-3</v>
      </c>
      <c r="F948" s="28">
        <v>2E-3</v>
      </c>
      <c r="G948" s="100" t="s">
        <v>38</v>
      </c>
      <c r="H948" s="201" t="s">
        <v>1150</v>
      </c>
      <c r="I948" s="218"/>
      <c r="J948" s="218"/>
    </row>
    <row r="949" spans="1:10" x14ac:dyDescent="0.2">
      <c r="A949" s="129">
        <v>945</v>
      </c>
      <c r="B949" s="34">
        <v>43264</v>
      </c>
      <c r="C949" s="148" t="s">
        <v>1177</v>
      </c>
      <c r="D949" s="17">
        <v>2.4</v>
      </c>
      <c r="E949" s="28">
        <v>1.9E-3</v>
      </c>
      <c r="F949" s="28">
        <v>2E-3</v>
      </c>
      <c r="G949" s="100" t="s">
        <v>38</v>
      </c>
      <c r="H949" s="201" t="s">
        <v>1150</v>
      </c>
      <c r="I949" s="218"/>
      <c r="J949" s="218"/>
    </row>
    <row r="950" spans="1:10" x14ac:dyDescent="0.2">
      <c r="A950" s="129">
        <v>946</v>
      </c>
      <c r="B950" s="34">
        <v>43264</v>
      </c>
      <c r="C950" s="148" t="s">
        <v>1178</v>
      </c>
      <c r="D950" s="17">
        <v>3.4</v>
      </c>
      <c r="E950" s="28">
        <v>1E-3</v>
      </c>
      <c r="F950" s="28">
        <v>2E-3</v>
      </c>
      <c r="G950" s="100" t="s">
        <v>38</v>
      </c>
      <c r="H950" s="201" t="s">
        <v>1150</v>
      </c>
      <c r="I950" s="218"/>
      <c r="J950" s="218"/>
    </row>
    <row r="951" spans="1:10" x14ac:dyDescent="0.2">
      <c r="A951" s="129">
        <v>947</v>
      </c>
      <c r="B951" s="34">
        <v>43264</v>
      </c>
      <c r="C951" s="148" t="s">
        <v>1179</v>
      </c>
      <c r="D951" s="17">
        <v>1.2</v>
      </c>
      <c r="E951" s="28">
        <v>5.0000000000000001E-4</v>
      </c>
      <c r="F951" s="28">
        <v>2E-3</v>
      </c>
      <c r="G951" s="100" t="s">
        <v>38</v>
      </c>
      <c r="H951" s="201" t="s">
        <v>1150</v>
      </c>
      <c r="I951" s="218"/>
      <c r="J951" s="218"/>
    </row>
    <row r="952" spans="1:10" x14ac:dyDescent="0.2">
      <c r="A952" s="129">
        <v>948</v>
      </c>
      <c r="B952" s="36">
        <v>43265</v>
      </c>
      <c r="C952" s="28" t="s">
        <v>1180</v>
      </c>
      <c r="D952" s="17">
        <v>5.4</v>
      </c>
      <c r="E952" s="28">
        <v>4.0000000000000002E-4</v>
      </c>
      <c r="F952" s="28">
        <v>2E-3</v>
      </c>
      <c r="G952" s="100" t="s">
        <v>53</v>
      </c>
      <c r="H952" s="201" t="s">
        <v>1150</v>
      </c>
      <c r="I952" s="218"/>
      <c r="J952" s="218"/>
    </row>
    <row r="953" spans="1:10" x14ac:dyDescent="0.2">
      <c r="A953" s="129">
        <v>949</v>
      </c>
      <c r="B953" s="36">
        <v>43265</v>
      </c>
      <c r="C953" s="28" t="s">
        <v>1181</v>
      </c>
      <c r="D953" s="17">
        <v>4.3</v>
      </c>
      <c r="E953" s="28">
        <v>2.9999999999999997E-4</v>
      </c>
      <c r="F953" s="28">
        <v>2E-3</v>
      </c>
      <c r="G953" s="100" t="s">
        <v>53</v>
      </c>
      <c r="H953" s="201" t="s">
        <v>1150</v>
      </c>
      <c r="I953" s="218"/>
      <c r="J953" s="218"/>
    </row>
    <row r="954" spans="1:10" x14ac:dyDescent="0.2">
      <c r="A954" s="129">
        <v>950</v>
      </c>
      <c r="B954" s="36">
        <v>43265</v>
      </c>
      <c r="C954" s="28" t="s">
        <v>1182</v>
      </c>
      <c r="D954" s="17">
        <v>2.2000000000000002</v>
      </c>
      <c r="E954" s="28">
        <v>2.0000000000000001E-4</v>
      </c>
      <c r="F954" s="28">
        <v>2E-3</v>
      </c>
      <c r="G954" s="100" t="s">
        <v>53</v>
      </c>
      <c r="H954" s="201" t="s">
        <v>1150</v>
      </c>
      <c r="I954" s="218"/>
      <c r="J954" s="218"/>
    </row>
    <row r="955" spans="1:10" x14ac:dyDescent="0.2">
      <c r="A955" s="129">
        <v>951</v>
      </c>
      <c r="B955" s="36">
        <v>43265</v>
      </c>
      <c r="C955" s="28" t="s">
        <v>1183</v>
      </c>
      <c r="D955" s="17">
        <v>5.3</v>
      </c>
      <c r="E955" s="28">
        <v>5.0000000000000001E-4</v>
      </c>
      <c r="F955" s="28">
        <v>2E-3</v>
      </c>
      <c r="G955" s="100" t="s">
        <v>53</v>
      </c>
      <c r="H955" s="201" t="s">
        <v>1150</v>
      </c>
      <c r="I955" s="218"/>
      <c r="J955" s="218"/>
    </row>
    <row r="956" spans="1:10" x14ac:dyDescent="0.2">
      <c r="A956" s="129">
        <v>952</v>
      </c>
      <c r="B956" s="36">
        <v>43265</v>
      </c>
      <c r="C956" s="28" t="s">
        <v>1184</v>
      </c>
      <c r="D956" s="17">
        <v>4.0999999999999996</v>
      </c>
      <c r="E956" s="28">
        <v>1.8E-3</v>
      </c>
      <c r="F956" s="28">
        <v>2E-3</v>
      </c>
      <c r="G956" s="100" t="s">
        <v>53</v>
      </c>
      <c r="H956" s="201" t="s">
        <v>1150</v>
      </c>
      <c r="I956" s="218"/>
      <c r="J956" s="218"/>
    </row>
    <row r="957" spans="1:10" x14ac:dyDescent="0.2">
      <c r="A957" s="129">
        <v>953</v>
      </c>
      <c r="B957" s="36">
        <v>43265</v>
      </c>
      <c r="C957" s="28" t="s">
        <v>1185</v>
      </c>
      <c r="D957" s="17">
        <v>4.2</v>
      </c>
      <c r="E957" s="28">
        <v>2.0000000000000001E-4</v>
      </c>
      <c r="F957" s="28">
        <v>2E-3</v>
      </c>
      <c r="G957" s="100" t="s">
        <v>53</v>
      </c>
      <c r="H957" s="201" t="s">
        <v>1150</v>
      </c>
      <c r="I957" s="218"/>
      <c r="J957" s="218"/>
    </row>
    <row r="958" spans="1:10" x14ac:dyDescent="0.2">
      <c r="A958" s="129">
        <v>954</v>
      </c>
      <c r="B958" s="36">
        <v>43265</v>
      </c>
      <c r="C958" s="28" t="s">
        <v>1186</v>
      </c>
      <c r="D958" s="17">
        <v>2.1</v>
      </c>
      <c r="E958" s="28" t="s">
        <v>45</v>
      </c>
      <c r="F958" s="28">
        <v>2E-3</v>
      </c>
      <c r="G958" s="100" t="s">
        <v>53</v>
      </c>
      <c r="H958" s="201" t="s">
        <v>1150</v>
      </c>
      <c r="I958" s="218"/>
      <c r="J958" s="218"/>
    </row>
    <row r="959" spans="1:10" x14ac:dyDescent="0.2">
      <c r="A959" s="129">
        <v>955</v>
      </c>
      <c r="B959" s="36">
        <v>43265</v>
      </c>
      <c r="C959" s="28" t="s">
        <v>1187</v>
      </c>
      <c r="D959" s="17">
        <v>1.3</v>
      </c>
      <c r="E959" s="28">
        <v>8.0000000000000004E-4</v>
      </c>
      <c r="F959" s="28">
        <v>2E-3</v>
      </c>
      <c r="G959" s="100" t="s">
        <v>53</v>
      </c>
      <c r="H959" s="201" t="s">
        <v>1150</v>
      </c>
      <c r="I959" s="218"/>
      <c r="J959" s="218"/>
    </row>
    <row r="960" spans="1:10" x14ac:dyDescent="0.2">
      <c r="A960" s="129">
        <v>956</v>
      </c>
      <c r="B960" s="36">
        <v>43265</v>
      </c>
      <c r="C960" s="28" t="s">
        <v>1188</v>
      </c>
      <c r="D960" s="17">
        <v>1.4</v>
      </c>
      <c r="E960" s="28">
        <v>5.9999999999999995E-4</v>
      </c>
      <c r="F960" s="28">
        <v>2E-3</v>
      </c>
      <c r="G960" s="100" t="s">
        <v>38</v>
      </c>
      <c r="H960" s="201" t="s">
        <v>1150</v>
      </c>
      <c r="I960" s="218"/>
      <c r="J960" s="218"/>
    </row>
    <row r="961" spans="1:10" x14ac:dyDescent="0.2">
      <c r="A961" s="129">
        <v>957</v>
      </c>
      <c r="B961" s="36">
        <v>43265</v>
      </c>
      <c r="C961" s="28" t="s">
        <v>1189</v>
      </c>
      <c r="D961" s="17">
        <v>1.1000000000000001</v>
      </c>
      <c r="E961" s="28">
        <v>2.0000000000000001E-4</v>
      </c>
      <c r="F961" s="28">
        <v>2E-3</v>
      </c>
      <c r="G961" s="100" t="s">
        <v>38</v>
      </c>
      <c r="H961" s="201" t="s">
        <v>1150</v>
      </c>
      <c r="I961" s="218"/>
      <c r="J961" s="218"/>
    </row>
    <row r="962" spans="1:10" x14ac:dyDescent="0.2">
      <c r="A962" s="129">
        <v>958</v>
      </c>
      <c r="B962" s="36">
        <v>43265</v>
      </c>
      <c r="C962" s="28" t="s">
        <v>1190</v>
      </c>
      <c r="D962" s="17">
        <v>2.2999999999999998</v>
      </c>
      <c r="E962" s="28">
        <v>1E-4</v>
      </c>
      <c r="F962" s="28">
        <v>2E-3</v>
      </c>
      <c r="G962" s="100" t="s">
        <v>38</v>
      </c>
      <c r="H962" s="201" t="s">
        <v>1150</v>
      </c>
      <c r="I962" s="218"/>
      <c r="J962" s="218"/>
    </row>
    <row r="963" spans="1:10" x14ac:dyDescent="0.2">
      <c r="A963" s="129">
        <v>959</v>
      </c>
      <c r="B963" s="36">
        <v>43265</v>
      </c>
      <c r="C963" s="28" t="s">
        <v>1191</v>
      </c>
      <c r="D963" s="17">
        <v>2.4</v>
      </c>
      <c r="E963" s="28">
        <v>1.9E-3</v>
      </c>
      <c r="F963" s="28">
        <v>2E-3</v>
      </c>
      <c r="G963" s="100" t="s">
        <v>38</v>
      </c>
      <c r="H963" s="201" t="s">
        <v>1150</v>
      </c>
      <c r="I963" s="218"/>
      <c r="J963" s="218"/>
    </row>
    <row r="964" spans="1:10" x14ac:dyDescent="0.2">
      <c r="A964" s="129">
        <v>960</v>
      </c>
      <c r="B964" s="36">
        <v>43265</v>
      </c>
      <c r="C964" s="28" t="s">
        <v>1192</v>
      </c>
      <c r="D964" s="17">
        <v>3.1</v>
      </c>
      <c r="E964" s="28">
        <v>2.9999999999999997E-4</v>
      </c>
      <c r="F964" s="28">
        <v>2E-3</v>
      </c>
      <c r="G964" s="100" t="s">
        <v>38</v>
      </c>
      <c r="H964" s="201" t="s">
        <v>1150</v>
      </c>
      <c r="I964" s="218"/>
      <c r="J964" s="218"/>
    </row>
    <row r="965" spans="1:10" ht="28.5" x14ac:dyDescent="0.2">
      <c r="A965" s="129">
        <v>961</v>
      </c>
      <c r="B965" s="36">
        <v>43265</v>
      </c>
      <c r="C965" s="28" t="s">
        <v>1193</v>
      </c>
      <c r="D965" s="17">
        <v>4.4000000000000004</v>
      </c>
      <c r="E965" s="28">
        <v>6.9999999999999999E-4</v>
      </c>
      <c r="F965" s="28">
        <v>2E-3</v>
      </c>
      <c r="G965" s="100" t="s">
        <v>53</v>
      </c>
      <c r="H965" s="236" t="s">
        <v>1453</v>
      </c>
      <c r="I965" s="218"/>
      <c r="J965" s="218"/>
    </row>
    <row r="966" spans="1:10" ht="28.5" x14ac:dyDescent="0.2">
      <c r="A966" s="129">
        <v>962</v>
      </c>
      <c r="B966" s="36">
        <v>43265</v>
      </c>
      <c r="C966" s="28" t="s">
        <v>1194</v>
      </c>
      <c r="D966" s="17">
        <v>5.3</v>
      </c>
      <c r="E966" s="28">
        <v>2.0000000000000001E-4</v>
      </c>
      <c r="F966" s="28">
        <v>2E-3</v>
      </c>
      <c r="G966" s="100" t="s">
        <v>38</v>
      </c>
      <c r="H966" s="236" t="s">
        <v>1453</v>
      </c>
      <c r="I966" s="218"/>
      <c r="J966" s="218"/>
    </row>
    <row r="967" spans="1:10" ht="28.5" x14ac:dyDescent="0.2">
      <c r="A967" s="129">
        <v>963</v>
      </c>
      <c r="B967" s="36">
        <v>43265</v>
      </c>
      <c r="C967" s="28" t="s">
        <v>1195</v>
      </c>
      <c r="D967" s="17">
        <v>2.2000000000000002</v>
      </c>
      <c r="E967" s="28">
        <v>2.9999999999999997E-4</v>
      </c>
      <c r="F967" s="28">
        <v>2E-3</v>
      </c>
      <c r="G967" s="100" t="s">
        <v>38</v>
      </c>
      <c r="H967" s="236" t="s">
        <v>1453</v>
      </c>
      <c r="I967" s="218"/>
      <c r="J967" s="218"/>
    </row>
    <row r="968" spans="1:10" ht="28.5" x14ac:dyDescent="0.2">
      <c r="A968" s="129">
        <v>964</v>
      </c>
      <c r="B968" s="36">
        <v>43265</v>
      </c>
      <c r="C968" s="28" t="s">
        <v>1196</v>
      </c>
      <c r="D968" s="17">
        <v>1.2</v>
      </c>
      <c r="E968" s="28" t="s">
        <v>45</v>
      </c>
      <c r="F968" s="28">
        <v>2E-3</v>
      </c>
      <c r="G968" s="100" t="s">
        <v>38</v>
      </c>
      <c r="H968" s="236" t="s">
        <v>1453</v>
      </c>
      <c r="I968" s="218"/>
      <c r="J968" s="218"/>
    </row>
    <row r="969" spans="1:10" ht="28.5" x14ac:dyDescent="0.2">
      <c r="A969" s="129">
        <v>965</v>
      </c>
      <c r="B969" s="36">
        <v>43265</v>
      </c>
      <c r="C969" s="28" t="s">
        <v>1197</v>
      </c>
      <c r="D969" s="17">
        <v>4.0999999999999996</v>
      </c>
      <c r="E969" s="28">
        <v>1.2999999999999999E-3</v>
      </c>
      <c r="F969" s="28">
        <v>2E-3</v>
      </c>
      <c r="G969" s="100" t="s">
        <v>38</v>
      </c>
      <c r="H969" s="236" t="s">
        <v>1453</v>
      </c>
      <c r="I969" s="218"/>
      <c r="J969" s="218"/>
    </row>
    <row r="970" spans="1:10" ht="28.5" x14ac:dyDescent="0.2">
      <c r="A970" s="129">
        <v>966</v>
      </c>
      <c r="B970" s="36">
        <v>43265</v>
      </c>
      <c r="C970" s="28" t="s">
        <v>1198</v>
      </c>
      <c r="D970" s="17">
        <v>4.3</v>
      </c>
      <c r="E970" s="28">
        <v>2.0000000000000001E-4</v>
      </c>
      <c r="F970" s="28">
        <v>2E-3</v>
      </c>
      <c r="G970" s="100" t="s">
        <v>38</v>
      </c>
      <c r="H970" s="236" t="s">
        <v>1453</v>
      </c>
      <c r="I970" s="218"/>
      <c r="J970" s="218"/>
    </row>
    <row r="971" spans="1:10" x14ac:dyDescent="0.2">
      <c r="A971" s="129">
        <v>967</v>
      </c>
      <c r="B971" s="36">
        <v>43265</v>
      </c>
      <c r="C971" s="28" t="s">
        <v>1199</v>
      </c>
      <c r="D971" s="17">
        <v>5.2</v>
      </c>
      <c r="E971" s="28">
        <v>1E-4</v>
      </c>
      <c r="F971" s="28">
        <v>2E-3</v>
      </c>
      <c r="G971" s="100" t="s">
        <v>53</v>
      </c>
      <c r="H971" s="201" t="s">
        <v>1150</v>
      </c>
      <c r="I971" s="218"/>
      <c r="J971" s="218"/>
    </row>
    <row r="972" spans="1:10" x14ac:dyDescent="0.2">
      <c r="A972" s="129">
        <v>968</v>
      </c>
      <c r="B972" s="36">
        <v>43269</v>
      </c>
      <c r="C972" s="28" t="s">
        <v>1200</v>
      </c>
      <c r="D972" s="17">
        <v>3.4</v>
      </c>
      <c r="E972" s="28" t="s">
        <v>45</v>
      </c>
      <c r="F972" s="28">
        <v>2E-3</v>
      </c>
      <c r="G972" s="100" t="s">
        <v>53</v>
      </c>
      <c r="H972" s="201" t="s">
        <v>1150</v>
      </c>
      <c r="I972" s="218"/>
      <c r="J972" s="218"/>
    </row>
    <row r="973" spans="1:10" ht="28.5" x14ac:dyDescent="0.2">
      <c r="A973" s="129">
        <v>969</v>
      </c>
      <c r="B973" s="36">
        <v>43269</v>
      </c>
      <c r="C973" s="28" t="s">
        <v>1201</v>
      </c>
      <c r="D973" s="17">
        <v>1.3</v>
      </c>
      <c r="E973" s="28">
        <v>1.8E-3</v>
      </c>
      <c r="F973" s="28">
        <v>2E-3</v>
      </c>
      <c r="G973" s="100" t="s">
        <v>53</v>
      </c>
      <c r="H973" s="236" t="s">
        <v>1453</v>
      </c>
      <c r="I973" s="218"/>
      <c r="J973" s="218"/>
    </row>
    <row r="974" spans="1:10" x14ac:dyDescent="0.2">
      <c r="A974" s="129">
        <v>970</v>
      </c>
      <c r="B974" s="36">
        <v>43269</v>
      </c>
      <c r="C974" s="28" t="s">
        <v>1207</v>
      </c>
      <c r="D974" s="17">
        <v>5.0999999999999996</v>
      </c>
      <c r="E974" s="28">
        <v>1.4E-3</v>
      </c>
      <c r="F974" s="28">
        <v>2E-3</v>
      </c>
      <c r="G974" s="100" t="s">
        <v>53</v>
      </c>
      <c r="H974" s="201" t="s">
        <v>1150</v>
      </c>
      <c r="I974" s="218"/>
      <c r="J974" s="218"/>
    </row>
    <row r="975" spans="1:10" x14ac:dyDescent="0.2">
      <c r="A975" s="129">
        <v>971</v>
      </c>
      <c r="B975" s="36">
        <v>43269</v>
      </c>
      <c r="C975" s="148" t="s">
        <v>1208</v>
      </c>
      <c r="D975" s="17">
        <v>3.2</v>
      </c>
      <c r="E975" s="28" t="s">
        <v>45</v>
      </c>
      <c r="F975" s="28">
        <v>2E-3</v>
      </c>
      <c r="G975" s="100" t="s">
        <v>53</v>
      </c>
      <c r="H975" s="201" t="s">
        <v>1150</v>
      </c>
      <c r="I975" s="218"/>
      <c r="J975" s="218"/>
    </row>
    <row r="976" spans="1:10" ht="28.5" x14ac:dyDescent="0.2">
      <c r="A976" s="129">
        <v>972</v>
      </c>
      <c r="B976" s="36">
        <v>43269</v>
      </c>
      <c r="C976" s="148" t="s">
        <v>1209</v>
      </c>
      <c r="D976" s="17">
        <v>5.0999999999999996</v>
      </c>
      <c r="E976" s="28" t="s">
        <v>45</v>
      </c>
      <c r="F976" s="28">
        <v>2E-3</v>
      </c>
      <c r="G976" s="100" t="s">
        <v>53</v>
      </c>
      <c r="H976" s="236" t="s">
        <v>1453</v>
      </c>
      <c r="I976" s="218"/>
      <c r="J976" s="218"/>
    </row>
    <row r="977" spans="1:10" ht="28.5" x14ac:dyDescent="0.2">
      <c r="A977" s="129">
        <v>973</v>
      </c>
      <c r="B977" s="36">
        <v>43269</v>
      </c>
      <c r="C977" s="28" t="s">
        <v>1210</v>
      </c>
      <c r="D977" s="17">
        <v>4.0999999999999996</v>
      </c>
      <c r="E977" s="28">
        <v>1.1000000000000001E-3</v>
      </c>
      <c r="F977" s="28">
        <v>2E-3</v>
      </c>
      <c r="G977" s="100" t="s">
        <v>38</v>
      </c>
      <c r="H977" s="236" t="s">
        <v>1453</v>
      </c>
      <c r="I977" s="218"/>
      <c r="J977" s="218"/>
    </row>
    <row r="978" spans="1:10" ht="28.5" x14ac:dyDescent="0.2">
      <c r="A978" s="129">
        <v>974</v>
      </c>
      <c r="B978" s="36">
        <v>43269</v>
      </c>
      <c r="C978" s="28" t="s">
        <v>1211</v>
      </c>
      <c r="D978" s="17">
        <v>4.3</v>
      </c>
      <c r="E978" s="28">
        <v>2.9999999999999997E-4</v>
      </c>
      <c r="F978" s="28">
        <v>2E-3</v>
      </c>
      <c r="G978" s="100" t="s">
        <v>38</v>
      </c>
      <c r="H978" s="236" t="s">
        <v>1453</v>
      </c>
      <c r="I978" s="218"/>
      <c r="J978" s="218"/>
    </row>
    <row r="979" spans="1:10" x14ac:dyDescent="0.2">
      <c r="A979" s="129">
        <v>975</v>
      </c>
      <c r="B979" s="36">
        <v>43269</v>
      </c>
      <c r="C979" s="28" t="s">
        <v>1212</v>
      </c>
      <c r="D979" s="17">
        <v>4.2</v>
      </c>
      <c r="E979" s="28">
        <v>1.4E-3</v>
      </c>
      <c r="F979" s="28">
        <v>2E-3</v>
      </c>
      <c r="G979" s="100" t="s">
        <v>38</v>
      </c>
      <c r="H979" s="201" t="s">
        <v>1150</v>
      </c>
      <c r="I979" s="218"/>
      <c r="J979" s="218"/>
    </row>
    <row r="980" spans="1:10" ht="28.5" x14ac:dyDescent="0.2">
      <c r="A980" s="129">
        <v>976</v>
      </c>
      <c r="B980" s="36">
        <v>43269</v>
      </c>
      <c r="C980" s="28" t="s">
        <v>1213</v>
      </c>
      <c r="D980" s="17">
        <v>4.4000000000000004</v>
      </c>
      <c r="E980" s="28" t="s">
        <v>45</v>
      </c>
      <c r="F980" s="28">
        <v>2E-3</v>
      </c>
      <c r="G980" s="100" t="s">
        <v>38</v>
      </c>
      <c r="H980" s="236" t="s">
        <v>1453</v>
      </c>
      <c r="I980" s="218"/>
      <c r="J980" s="218"/>
    </row>
    <row r="981" spans="1:10" ht="28.5" x14ac:dyDescent="0.2">
      <c r="A981" s="129">
        <v>977</v>
      </c>
      <c r="B981" s="36">
        <v>43269</v>
      </c>
      <c r="C981" s="28" t="s">
        <v>1214</v>
      </c>
      <c r="D981" s="17">
        <v>3.1</v>
      </c>
      <c r="E981" s="28">
        <v>8.9999999999999998E-4</v>
      </c>
      <c r="F981" s="28">
        <v>2E-3</v>
      </c>
      <c r="G981" s="100" t="s">
        <v>38</v>
      </c>
      <c r="H981" s="236" t="s">
        <v>1453</v>
      </c>
      <c r="I981" s="218"/>
      <c r="J981" s="218"/>
    </row>
    <row r="982" spans="1:10" ht="28.5" x14ac:dyDescent="0.2">
      <c r="A982" s="129">
        <v>978</v>
      </c>
      <c r="B982" s="36">
        <v>43269</v>
      </c>
      <c r="C982" s="28" t="s">
        <v>1215</v>
      </c>
      <c r="D982" s="17">
        <v>2.4</v>
      </c>
      <c r="E982" s="28" t="s">
        <v>45</v>
      </c>
      <c r="F982" s="28">
        <v>2E-3</v>
      </c>
      <c r="G982" s="100" t="s">
        <v>38</v>
      </c>
      <c r="H982" s="236" t="s">
        <v>1453</v>
      </c>
      <c r="I982" s="218"/>
      <c r="J982" s="218"/>
    </row>
    <row r="983" spans="1:10" ht="28.5" x14ac:dyDescent="0.2">
      <c r="A983" s="129">
        <v>979</v>
      </c>
      <c r="B983" s="36">
        <v>43269</v>
      </c>
      <c r="C983" s="28" t="s">
        <v>1216</v>
      </c>
      <c r="D983" s="17">
        <v>2.2999999999999998</v>
      </c>
      <c r="E983" s="28">
        <v>1E-4</v>
      </c>
      <c r="F983" s="28">
        <v>2E-3</v>
      </c>
      <c r="G983" s="100" t="s">
        <v>38</v>
      </c>
      <c r="H983" s="236" t="s">
        <v>1453</v>
      </c>
      <c r="I983" s="218"/>
      <c r="J983" s="218"/>
    </row>
    <row r="984" spans="1:10" ht="28.5" x14ac:dyDescent="0.2">
      <c r="A984" s="129">
        <v>980</v>
      </c>
      <c r="B984" s="36">
        <v>43269</v>
      </c>
      <c r="C984" s="28" t="s">
        <v>1217</v>
      </c>
      <c r="D984" s="17">
        <v>2.2000000000000002</v>
      </c>
      <c r="E984" s="28">
        <v>2.0000000000000001E-4</v>
      </c>
      <c r="F984" s="28">
        <v>2E-3</v>
      </c>
      <c r="G984" s="100" t="s">
        <v>38</v>
      </c>
      <c r="H984" s="236" t="s">
        <v>1453</v>
      </c>
      <c r="I984" s="218"/>
      <c r="J984" s="218"/>
    </row>
    <row r="985" spans="1:10" x14ac:dyDescent="0.2">
      <c r="A985" s="129">
        <v>981</v>
      </c>
      <c r="B985" s="36">
        <v>43269</v>
      </c>
      <c r="C985" s="28" t="s">
        <v>1218</v>
      </c>
      <c r="D985" s="17">
        <v>1.4</v>
      </c>
      <c r="E985" s="28">
        <v>4.0000000000000002E-4</v>
      </c>
      <c r="F985" s="28">
        <v>2E-3</v>
      </c>
      <c r="G985" s="100" t="s">
        <v>38</v>
      </c>
      <c r="H985" s="201" t="s">
        <v>1150</v>
      </c>
      <c r="I985" s="218"/>
      <c r="J985" s="218"/>
    </row>
    <row r="986" spans="1:10" ht="28.5" x14ac:dyDescent="0.2">
      <c r="A986" s="129">
        <v>982</v>
      </c>
      <c r="B986" s="36">
        <v>43269</v>
      </c>
      <c r="C986" s="28" t="s">
        <v>1219</v>
      </c>
      <c r="D986" s="17">
        <v>2.2999999999999998</v>
      </c>
      <c r="E986" s="28">
        <v>2.0000000000000001E-4</v>
      </c>
      <c r="F986" s="28">
        <v>2E-3</v>
      </c>
      <c r="G986" s="100" t="s">
        <v>38</v>
      </c>
      <c r="H986" s="236" t="s">
        <v>1453</v>
      </c>
      <c r="I986" s="218"/>
      <c r="J986" s="218"/>
    </row>
    <row r="987" spans="1:10" x14ac:dyDescent="0.2">
      <c r="A987" s="129">
        <v>983</v>
      </c>
      <c r="B987" s="36">
        <v>43269</v>
      </c>
      <c r="C987" s="28" t="s">
        <v>1220</v>
      </c>
      <c r="D987" s="17">
        <v>1.3</v>
      </c>
      <c r="E987" s="28" t="s">
        <v>45</v>
      </c>
      <c r="F987" s="28">
        <v>2E-3</v>
      </c>
      <c r="G987" s="100" t="s">
        <v>38</v>
      </c>
      <c r="H987" s="201" t="s">
        <v>1150</v>
      </c>
      <c r="I987" s="218"/>
      <c r="J987" s="218"/>
    </row>
    <row r="988" spans="1:10" x14ac:dyDescent="0.2">
      <c r="A988" s="129">
        <v>984</v>
      </c>
      <c r="B988" s="36">
        <v>43269</v>
      </c>
      <c r="C988" s="28" t="s">
        <v>1221</v>
      </c>
      <c r="D988" s="17">
        <v>1.2</v>
      </c>
      <c r="E988" s="28">
        <v>5.0000000000000001E-4</v>
      </c>
      <c r="F988" s="28">
        <v>2E-3</v>
      </c>
      <c r="G988" s="100" t="s">
        <v>38</v>
      </c>
      <c r="H988" s="201" t="s">
        <v>1150</v>
      </c>
      <c r="I988" s="218"/>
      <c r="J988" s="218"/>
    </row>
    <row r="989" spans="1:10" ht="28.5" x14ac:dyDescent="0.2">
      <c r="A989" s="129">
        <v>985</v>
      </c>
      <c r="B989" s="36">
        <v>43269</v>
      </c>
      <c r="C989" s="28" t="s">
        <v>1222</v>
      </c>
      <c r="D989" s="17">
        <v>4.3</v>
      </c>
      <c r="E989" s="28">
        <v>5.0000000000000001E-4</v>
      </c>
      <c r="F989" s="28">
        <v>2E-3</v>
      </c>
      <c r="G989" s="100" t="s">
        <v>38</v>
      </c>
      <c r="H989" s="236" t="s">
        <v>1453</v>
      </c>
      <c r="I989" s="218"/>
      <c r="J989" s="218"/>
    </row>
    <row r="990" spans="1:10" x14ac:dyDescent="0.2">
      <c r="A990" s="129">
        <v>986</v>
      </c>
      <c r="B990" s="36">
        <v>43269</v>
      </c>
      <c r="C990" s="28" t="s">
        <v>1223</v>
      </c>
      <c r="D990" s="17">
        <v>4.0999999999999996</v>
      </c>
      <c r="E990" s="28">
        <v>2.9999999999999997E-4</v>
      </c>
      <c r="F990" s="28">
        <v>2E-3</v>
      </c>
      <c r="G990" s="100" t="s">
        <v>38</v>
      </c>
      <c r="H990" s="201" t="s">
        <v>1150</v>
      </c>
      <c r="I990" s="218"/>
      <c r="J990" s="218"/>
    </row>
    <row r="991" spans="1:10" x14ac:dyDescent="0.2">
      <c r="A991" s="129">
        <v>987</v>
      </c>
      <c r="B991" s="36">
        <v>43269</v>
      </c>
      <c r="C991" s="28" t="s">
        <v>1224</v>
      </c>
      <c r="D991" s="17">
        <v>1.1000000000000001</v>
      </c>
      <c r="E991" s="28">
        <v>8.0000000000000004E-4</v>
      </c>
      <c r="F991" s="28">
        <v>2E-3</v>
      </c>
      <c r="G991" s="100" t="s">
        <v>38</v>
      </c>
      <c r="H991" s="201" t="s">
        <v>1150</v>
      </c>
      <c r="I991" s="218"/>
      <c r="J991" s="218"/>
    </row>
    <row r="992" spans="1:10" ht="28.5" x14ac:dyDescent="0.2">
      <c r="A992" s="129">
        <v>988</v>
      </c>
      <c r="B992" s="36">
        <v>43270</v>
      </c>
      <c r="C992" s="148" t="s">
        <v>1227</v>
      </c>
      <c r="D992" s="17">
        <v>5.2</v>
      </c>
      <c r="E992" s="187" t="s">
        <v>45</v>
      </c>
      <c r="F992" s="28">
        <v>2E-3</v>
      </c>
      <c r="G992" s="100" t="s">
        <v>53</v>
      </c>
      <c r="H992" s="236" t="s">
        <v>1454</v>
      </c>
      <c r="I992" s="218"/>
      <c r="J992" s="218"/>
    </row>
    <row r="993" spans="1:10" ht="28.5" x14ac:dyDescent="0.2">
      <c r="A993" s="129">
        <v>989</v>
      </c>
      <c r="B993" s="36">
        <v>43270</v>
      </c>
      <c r="C993" s="148" t="s">
        <v>1229</v>
      </c>
      <c r="D993" s="17">
        <v>2.1</v>
      </c>
      <c r="E993" s="28">
        <v>2.9999999999999997E-4</v>
      </c>
      <c r="F993" s="28">
        <v>2E-3</v>
      </c>
      <c r="G993" s="100" t="s">
        <v>53</v>
      </c>
      <c r="H993" s="236" t="s">
        <v>1454</v>
      </c>
      <c r="I993" s="218"/>
      <c r="J993" s="218"/>
    </row>
    <row r="994" spans="1:10" x14ac:dyDescent="0.2">
      <c r="A994" s="129">
        <v>990</v>
      </c>
      <c r="B994" s="36">
        <v>43270</v>
      </c>
      <c r="C994" s="148" t="s">
        <v>1230</v>
      </c>
      <c r="D994" s="17">
        <v>3.2</v>
      </c>
      <c r="E994" s="28">
        <v>8.0000000000000004E-4</v>
      </c>
      <c r="F994" s="28">
        <v>2E-3</v>
      </c>
      <c r="G994" s="100" t="s">
        <v>53</v>
      </c>
      <c r="H994" s="201" t="s">
        <v>1228</v>
      </c>
      <c r="I994" s="218"/>
      <c r="J994" s="218"/>
    </row>
    <row r="995" spans="1:10" x14ac:dyDescent="0.2">
      <c r="A995" s="129">
        <v>991</v>
      </c>
      <c r="B995" s="36">
        <v>43270</v>
      </c>
      <c r="C995" s="148" t="s">
        <v>1231</v>
      </c>
      <c r="D995" s="17">
        <v>4.4000000000000004</v>
      </c>
      <c r="E995" s="28">
        <v>2.0000000000000001E-4</v>
      </c>
      <c r="F995" s="28">
        <v>2E-3</v>
      </c>
      <c r="G995" s="100" t="s">
        <v>53</v>
      </c>
      <c r="H995" s="201" t="s">
        <v>1228</v>
      </c>
      <c r="I995" s="218"/>
      <c r="J995" s="218"/>
    </row>
    <row r="996" spans="1:10" x14ac:dyDescent="0.2">
      <c r="A996" s="129">
        <v>992</v>
      </c>
      <c r="B996" s="36">
        <v>43270</v>
      </c>
      <c r="C996" s="148" t="s">
        <v>1232</v>
      </c>
      <c r="D996" s="17">
        <v>4.2</v>
      </c>
      <c r="E996" s="28">
        <v>1.5E-3</v>
      </c>
      <c r="F996" s="28">
        <v>2E-3</v>
      </c>
      <c r="G996" s="100" t="s">
        <v>53</v>
      </c>
      <c r="H996" s="201" t="s">
        <v>1228</v>
      </c>
      <c r="I996" s="218"/>
      <c r="J996" s="218"/>
    </row>
    <row r="997" spans="1:10" x14ac:dyDescent="0.2">
      <c r="A997" s="129">
        <v>993</v>
      </c>
      <c r="B997" s="36">
        <v>43270</v>
      </c>
      <c r="C997" s="148" t="s">
        <v>1233</v>
      </c>
      <c r="D997" s="17">
        <v>3.4</v>
      </c>
      <c r="E997" s="28">
        <v>8.9999999999999998E-4</v>
      </c>
      <c r="F997" s="28">
        <v>2E-3</v>
      </c>
      <c r="G997" s="100" t="s">
        <v>53</v>
      </c>
      <c r="H997" s="201" t="s">
        <v>1228</v>
      </c>
      <c r="I997" s="218"/>
      <c r="J997" s="218"/>
    </row>
    <row r="998" spans="1:10" x14ac:dyDescent="0.2">
      <c r="A998" s="129">
        <v>994</v>
      </c>
      <c r="B998" s="36">
        <v>43270</v>
      </c>
      <c r="C998" s="148" t="s">
        <v>1234</v>
      </c>
      <c r="D998" s="17">
        <v>2.4</v>
      </c>
      <c r="E998" s="28">
        <v>8.0000000000000004E-4</v>
      </c>
      <c r="F998" s="28">
        <v>2E-3</v>
      </c>
      <c r="G998" s="100" t="s">
        <v>53</v>
      </c>
      <c r="H998" s="201" t="s">
        <v>1228</v>
      </c>
      <c r="I998" s="218"/>
      <c r="J998" s="218"/>
    </row>
    <row r="999" spans="1:10" x14ac:dyDescent="0.2">
      <c r="A999" s="129">
        <v>995</v>
      </c>
      <c r="B999" s="36">
        <v>43270</v>
      </c>
      <c r="C999" s="28" t="s">
        <v>1235</v>
      </c>
      <c r="D999" s="17">
        <v>5.3</v>
      </c>
      <c r="E999" s="28">
        <v>8.0000000000000004E-4</v>
      </c>
      <c r="F999" s="28">
        <v>2E-3</v>
      </c>
      <c r="G999" s="100" t="s">
        <v>38</v>
      </c>
      <c r="H999" s="201" t="s">
        <v>1228</v>
      </c>
      <c r="I999" s="218"/>
      <c r="J999" s="218"/>
    </row>
    <row r="1000" spans="1:10" x14ac:dyDescent="0.2">
      <c r="A1000" s="129">
        <v>996</v>
      </c>
      <c r="B1000" s="36">
        <v>43270</v>
      </c>
      <c r="C1000" s="148" t="s">
        <v>1236</v>
      </c>
      <c r="D1000" s="17">
        <v>3.1</v>
      </c>
      <c r="E1000" s="28">
        <v>1.5E-3</v>
      </c>
      <c r="F1000" s="28">
        <v>2E-3</v>
      </c>
      <c r="G1000" s="100" t="s">
        <v>53</v>
      </c>
      <c r="H1000" s="201" t="s">
        <v>1228</v>
      </c>
      <c r="I1000" s="218"/>
      <c r="J1000" s="218"/>
    </row>
    <row r="1001" spans="1:10" x14ac:dyDescent="0.2">
      <c r="A1001" s="129">
        <v>997</v>
      </c>
      <c r="B1001" s="36">
        <v>43270</v>
      </c>
      <c r="C1001" s="148" t="s">
        <v>1237</v>
      </c>
      <c r="D1001" s="17">
        <v>4.3</v>
      </c>
      <c r="E1001" s="28">
        <v>1.2999999999999999E-3</v>
      </c>
      <c r="F1001" s="28">
        <v>2E-3</v>
      </c>
      <c r="G1001" s="100" t="s">
        <v>53</v>
      </c>
      <c r="H1001" s="201" t="s">
        <v>1228</v>
      </c>
      <c r="I1001" s="218"/>
      <c r="J1001" s="218"/>
    </row>
    <row r="1002" spans="1:10" x14ac:dyDescent="0.2">
      <c r="A1002" s="129">
        <v>998</v>
      </c>
      <c r="B1002" s="36">
        <v>43270</v>
      </c>
      <c r="C1002" s="28" t="s">
        <v>1238</v>
      </c>
      <c r="D1002" s="14">
        <v>2.2000000000000002</v>
      </c>
      <c r="E1002" s="14">
        <v>1E-4</v>
      </c>
      <c r="F1002" s="28">
        <v>2E-3</v>
      </c>
      <c r="G1002" s="100" t="s">
        <v>38</v>
      </c>
      <c r="H1002" s="201" t="s">
        <v>1228</v>
      </c>
      <c r="I1002" s="218"/>
      <c r="J1002" s="218"/>
    </row>
    <row r="1003" spans="1:10" x14ac:dyDescent="0.2">
      <c r="A1003" s="129">
        <v>999</v>
      </c>
      <c r="B1003" s="36">
        <v>43270</v>
      </c>
      <c r="C1003" s="28" t="s">
        <v>1239</v>
      </c>
      <c r="D1003" s="17">
        <v>4.0999999999999996</v>
      </c>
      <c r="E1003" s="14">
        <v>2.9999999999999997E-4</v>
      </c>
      <c r="F1003" s="28">
        <v>2E-3</v>
      </c>
      <c r="G1003" s="100" t="s">
        <v>38</v>
      </c>
      <c r="H1003" s="201" t="s">
        <v>1228</v>
      </c>
      <c r="I1003" s="218"/>
      <c r="J1003" s="218"/>
    </row>
    <row r="1004" spans="1:10" x14ac:dyDescent="0.2">
      <c r="A1004" s="129">
        <v>1000</v>
      </c>
      <c r="B1004" s="36">
        <v>43270</v>
      </c>
      <c r="C1004" s="28" t="s">
        <v>1240</v>
      </c>
      <c r="D1004" s="17">
        <v>1.4</v>
      </c>
      <c r="E1004" s="14" t="s">
        <v>45</v>
      </c>
      <c r="F1004" s="28">
        <v>2E-3</v>
      </c>
      <c r="G1004" s="100" t="s">
        <v>38</v>
      </c>
      <c r="H1004" s="201" t="s">
        <v>1228</v>
      </c>
      <c r="I1004" s="218"/>
      <c r="J1004" s="218"/>
    </row>
    <row r="1005" spans="1:10" x14ac:dyDescent="0.2">
      <c r="A1005" s="129">
        <v>1001</v>
      </c>
      <c r="B1005" s="36">
        <v>43270</v>
      </c>
      <c r="C1005" s="28" t="s">
        <v>1241</v>
      </c>
      <c r="D1005" s="17">
        <v>2.2999999999999998</v>
      </c>
      <c r="E1005" s="14">
        <v>5.9999999999999995E-4</v>
      </c>
      <c r="F1005" s="28">
        <v>2E-3</v>
      </c>
      <c r="G1005" s="100" t="s">
        <v>38</v>
      </c>
      <c r="H1005" s="201" t="s">
        <v>1228</v>
      </c>
      <c r="I1005" s="218"/>
      <c r="J1005" s="218"/>
    </row>
    <row r="1006" spans="1:10" x14ac:dyDescent="0.2">
      <c r="A1006" s="129">
        <v>1002</v>
      </c>
      <c r="B1006" s="36">
        <v>43270</v>
      </c>
      <c r="C1006" s="28" t="s">
        <v>1242</v>
      </c>
      <c r="D1006" s="17">
        <v>1.3</v>
      </c>
      <c r="E1006" s="14">
        <v>2.9999999999999997E-4</v>
      </c>
      <c r="F1006" s="28">
        <v>2E-3</v>
      </c>
      <c r="G1006" s="100" t="s">
        <v>38</v>
      </c>
      <c r="H1006" s="201" t="s">
        <v>1228</v>
      </c>
      <c r="I1006" s="218"/>
      <c r="J1006" s="218"/>
    </row>
    <row r="1007" spans="1:10" x14ac:dyDescent="0.2">
      <c r="A1007" s="129">
        <v>1003</v>
      </c>
      <c r="B1007" s="36">
        <v>43270</v>
      </c>
      <c r="C1007" s="28" t="s">
        <v>1243</v>
      </c>
      <c r="D1007" s="17">
        <v>1.2</v>
      </c>
      <c r="E1007" s="14">
        <v>8.0000000000000004E-4</v>
      </c>
      <c r="F1007" s="28">
        <v>2E-3</v>
      </c>
      <c r="G1007" s="100" t="s">
        <v>38</v>
      </c>
      <c r="H1007" s="201" t="s">
        <v>1228</v>
      </c>
      <c r="I1007" s="218"/>
      <c r="J1007" s="218"/>
    </row>
    <row r="1008" spans="1:10" x14ac:dyDescent="0.2">
      <c r="A1008" s="129">
        <v>1004</v>
      </c>
      <c r="B1008" s="36">
        <v>43270</v>
      </c>
      <c r="C1008" s="28" t="s">
        <v>1244</v>
      </c>
      <c r="D1008" s="17">
        <v>1.1000000000000001</v>
      </c>
      <c r="E1008" s="14" t="s">
        <v>45</v>
      </c>
      <c r="F1008" s="28">
        <v>2E-3</v>
      </c>
      <c r="G1008" s="100" t="s">
        <v>38</v>
      </c>
      <c r="H1008" s="201" t="s">
        <v>1228</v>
      </c>
      <c r="I1008" s="218"/>
      <c r="J1008" s="218"/>
    </row>
    <row r="1009" spans="1:10" x14ac:dyDescent="0.2">
      <c r="A1009" s="129">
        <v>1005</v>
      </c>
      <c r="B1009" s="36">
        <v>43270</v>
      </c>
      <c r="C1009" s="28" t="s">
        <v>1245</v>
      </c>
      <c r="D1009" s="17">
        <v>2.1</v>
      </c>
      <c r="E1009" s="14" t="s">
        <v>45</v>
      </c>
      <c r="F1009" s="28">
        <v>2E-3</v>
      </c>
      <c r="G1009" s="100" t="s">
        <v>38</v>
      </c>
      <c r="H1009" s="201" t="s">
        <v>1228</v>
      </c>
      <c r="I1009" s="218"/>
      <c r="J1009" s="218"/>
    </row>
    <row r="1010" spans="1:10" x14ac:dyDescent="0.2">
      <c r="A1010" s="129">
        <v>1006</v>
      </c>
      <c r="B1010" s="40">
        <v>43270</v>
      </c>
      <c r="C1010" s="28" t="s">
        <v>1246</v>
      </c>
      <c r="D1010" s="17">
        <v>5.0999999999999996</v>
      </c>
      <c r="E1010" s="14">
        <v>2.0000000000000001E-4</v>
      </c>
      <c r="F1010" s="28">
        <v>2E-3</v>
      </c>
      <c r="G1010" s="100" t="s">
        <v>38</v>
      </c>
      <c r="H1010" s="201" t="s">
        <v>1228</v>
      </c>
      <c r="I1010" s="218"/>
      <c r="J1010" s="218"/>
    </row>
    <row r="1011" spans="1:10" x14ac:dyDescent="0.2">
      <c r="A1011" s="129">
        <v>1007</v>
      </c>
      <c r="B1011" s="40">
        <v>43270</v>
      </c>
      <c r="C1011" s="28" t="s">
        <v>1247</v>
      </c>
      <c r="D1011" s="17">
        <v>4.2</v>
      </c>
      <c r="E1011" s="14" t="s">
        <v>45</v>
      </c>
      <c r="F1011" s="28">
        <v>2E-3</v>
      </c>
      <c r="G1011" s="100" t="s">
        <v>38</v>
      </c>
      <c r="H1011" s="201" t="s">
        <v>1228</v>
      </c>
      <c r="I1011" s="218"/>
      <c r="J1011" s="218"/>
    </row>
    <row r="1012" spans="1:10" ht="42.75" x14ac:dyDescent="0.2">
      <c r="A1012" s="129">
        <v>1008</v>
      </c>
      <c r="B1012" s="40">
        <v>43270</v>
      </c>
      <c r="C1012" s="28" t="s">
        <v>1248</v>
      </c>
      <c r="D1012" s="17">
        <v>3.2</v>
      </c>
      <c r="E1012" s="14">
        <v>1E-3</v>
      </c>
      <c r="F1012" s="28">
        <v>2E-3</v>
      </c>
      <c r="G1012" s="100" t="s">
        <v>38</v>
      </c>
      <c r="H1012" s="236" t="s">
        <v>1455</v>
      </c>
      <c r="I1012" s="218"/>
      <c r="J1012" s="218"/>
    </row>
    <row r="1013" spans="1:10" ht="42.75" x14ac:dyDescent="0.2">
      <c r="A1013" s="129">
        <v>1009</v>
      </c>
      <c r="B1013" s="40">
        <v>43270</v>
      </c>
      <c r="C1013" s="28" t="s">
        <v>1249</v>
      </c>
      <c r="D1013" s="17">
        <v>4.4000000000000004</v>
      </c>
      <c r="E1013" s="14">
        <v>2.9999999999999997E-4</v>
      </c>
      <c r="F1013" s="28">
        <v>2E-3</v>
      </c>
      <c r="G1013" s="100" t="s">
        <v>53</v>
      </c>
      <c r="H1013" s="236" t="s">
        <v>1455</v>
      </c>
      <c r="I1013" s="218"/>
      <c r="J1013" s="218"/>
    </row>
    <row r="1014" spans="1:10" ht="42.75" x14ac:dyDescent="0.2">
      <c r="A1014" s="129">
        <v>1010</v>
      </c>
      <c r="B1014" s="40">
        <v>43270</v>
      </c>
      <c r="C1014" s="28" t="s">
        <v>1250</v>
      </c>
      <c r="D1014" s="17">
        <v>5.2</v>
      </c>
      <c r="E1014" s="14">
        <v>1.1000000000000001E-3</v>
      </c>
      <c r="F1014" s="28">
        <v>2E-3</v>
      </c>
      <c r="G1014" s="100" t="s">
        <v>38</v>
      </c>
      <c r="H1014" s="236" t="s">
        <v>1455</v>
      </c>
      <c r="I1014" s="218"/>
      <c r="J1014" s="218"/>
    </row>
    <row r="1015" spans="1:10" ht="42.75" x14ac:dyDescent="0.2">
      <c r="A1015" s="129">
        <v>1011</v>
      </c>
      <c r="B1015" s="40">
        <v>43270</v>
      </c>
      <c r="C1015" s="28" t="s">
        <v>1251</v>
      </c>
      <c r="D1015" s="17">
        <v>3.4</v>
      </c>
      <c r="E1015" s="14">
        <v>8.9999999999999998E-4</v>
      </c>
      <c r="F1015" s="28">
        <v>2E-3</v>
      </c>
      <c r="G1015" s="100" t="s">
        <v>38</v>
      </c>
      <c r="H1015" s="236" t="s">
        <v>1455</v>
      </c>
      <c r="I1015" s="218"/>
      <c r="J1015" s="218"/>
    </row>
    <row r="1016" spans="1:10" ht="42.75" x14ac:dyDescent="0.2">
      <c r="A1016" s="129">
        <v>1012</v>
      </c>
      <c r="B1016" s="40">
        <v>43270</v>
      </c>
      <c r="C1016" s="28" t="s">
        <v>1252</v>
      </c>
      <c r="D1016" s="17">
        <v>2.2999999999999998</v>
      </c>
      <c r="E1016" s="14">
        <v>2.0000000000000001E-4</v>
      </c>
      <c r="F1016" s="28">
        <v>2E-3</v>
      </c>
      <c r="G1016" s="100" t="s">
        <v>53</v>
      </c>
      <c r="H1016" s="236" t="s">
        <v>1455</v>
      </c>
      <c r="I1016" s="218"/>
      <c r="J1016" s="218"/>
    </row>
    <row r="1017" spans="1:10" x14ac:dyDescent="0.2">
      <c r="A1017" s="129">
        <v>1013</v>
      </c>
      <c r="B1017" s="40">
        <v>43271</v>
      </c>
      <c r="C1017" s="28" t="s">
        <v>1253</v>
      </c>
      <c r="D1017" s="17">
        <v>1.4</v>
      </c>
      <c r="E1017" s="14">
        <v>1.5E-3</v>
      </c>
      <c r="F1017" s="28">
        <v>2E-3</v>
      </c>
      <c r="G1017" s="100" t="s">
        <v>53</v>
      </c>
      <c r="H1017" s="201" t="s">
        <v>1228</v>
      </c>
      <c r="I1017" s="218"/>
      <c r="J1017" s="218"/>
    </row>
    <row r="1018" spans="1:10" x14ac:dyDescent="0.2">
      <c r="A1018" s="129">
        <v>1014</v>
      </c>
      <c r="B1018" s="40">
        <v>43270</v>
      </c>
      <c r="C1018" s="28" t="s">
        <v>1254</v>
      </c>
      <c r="D1018" s="17">
        <v>2.2000000000000002</v>
      </c>
      <c r="E1018" s="14">
        <v>2.0000000000000001E-4</v>
      </c>
      <c r="F1018" s="28">
        <v>2E-3</v>
      </c>
      <c r="G1018" s="100" t="s">
        <v>38</v>
      </c>
      <c r="H1018" s="201" t="s">
        <v>1228</v>
      </c>
      <c r="I1018" s="218"/>
      <c r="J1018" s="218"/>
    </row>
    <row r="1019" spans="1:10" x14ac:dyDescent="0.2">
      <c r="A1019" s="129">
        <v>1015</v>
      </c>
      <c r="B1019" s="40">
        <v>43270</v>
      </c>
      <c r="C1019" s="28" t="s">
        <v>1255</v>
      </c>
      <c r="D1019" s="17">
        <v>2.4</v>
      </c>
      <c r="E1019" s="14">
        <v>1.4E-3</v>
      </c>
      <c r="F1019" s="28">
        <v>2E-3</v>
      </c>
      <c r="G1019" s="100" t="s">
        <v>38</v>
      </c>
      <c r="H1019" s="201" t="s">
        <v>1228</v>
      </c>
      <c r="I1019" s="218"/>
      <c r="J1019" s="218"/>
    </row>
    <row r="1020" spans="1:10" x14ac:dyDescent="0.2">
      <c r="A1020" s="129">
        <v>1016</v>
      </c>
      <c r="B1020" s="40">
        <v>43271</v>
      </c>
      <c r="C1020" s="28" t="s">
        <v>1256</v>
      </c>
      <c r="D1020" s="17">
        <v>1.3</v>
      </c>
      <c r="E1020" s="14">
        <v>8.0000000000000004E-4</v>
      </c>
      <c r="F1020" s="28">
        <v>2E-3</v>
      </c>
      <c r="G1020" s="100" t="s">
        <v>38</v>
      </c>
      <c r="H1020" s="201" t="s">
        <v>1228</v>
      </c>
      <c r="I1020" s="218"/>
      <c r="J1020" s="218"/>
    </row>
    <row r="1021" spans="1:10" x14ac:dyDescent="0.2">
      <c r="A1021" s="129">
        <v>1017</v>
      </c>
      <c r="B1021" s="40">
        <v>43271</v>
      </c>
      <c r="C1021" s="28" t="s">
        <v>1257</v>
      </c>
      <c r="D1021" s="17">
        <v>1.1000000000000001</v>
      </c>
      <c r="E1021" s="14">
        <v>4.0000000000000002E-4</v>
      </c>
      <c r="F1021" s="28">
        <v>2E-3</v>
      </c>
      <c r="G1021" s="100" t="s">
        <v>38</v>
      </c>
      <c r="H1021" s="201" t="s">
        <v>1228</v>
      </c>
      <c r="I1021" s="218"/>
      <c r="J1021" s="218"/>
    </row>
    <row r="1022" spans="1:10" x14ac:dyDescent="0.2">
      <c r="A1022" s="129">
        <v>1018</v>
      </c>
      <c r="B1022" s="40">
        <v>43271</v>
      </c>
      <c r="C1022" s="28" t="s">
        <v>1258</v>
      </c>
      <c r="D1022" s="17">
        <v>2.2999999999999998</v>
      </c>
      <c r="E1022" s="14">
        <v>5.0000000000000001E-4</v>
      </c>
      <c r="F1022" s="28">
        <v>2E-3</v>
      </c>
      <c r="G1022" s="100" t="s">
        <v>38</v>
      </c>
      <c r="H1022" s="201" t="s">
        <v>1228</v>
      </c>
      <c r="I1022" s="218"/>
      <c r="J1022" s="218"/>
    </row>
    <row r="1023" spans="1:10" x14ac:dyDescent="0.2">
      <c r="A1023" s="129">
        <v>1019</v>
      </c>
      <c r="B1023" s="40">
        <v>43271</v>
      </c>
      <c r="C1023" s="28" t="s">
        <v>1259</v>
      </c>
      <c r="D1023" s="17">
        <v>4.0999999999999996</v>
      </c>
      <c r="E1023" s="14">
        <v>2.9999999999999997E-4</v>
      </c>
      <c r="F1023" s="28">
        <v>2E-3</v>
      </c>
      <c r="G1023" s="100" t="s">
        <v>38</v>
      </c>
      <c r="H1023" s="201" t="s">
        <v>1228</v>
      </c>
      <c r="I1023" s="218"/>
      <c r="J1023" s="218"/>
    </row>
    <row r="1024" spans="1:10" x14ac:dyDescent="0.2">
      <c r="A1024" s="129">
        <v>1020</v>
      </c>
      <c r="B1024" s="40">
        <v>43271</v>
      </c>
      <c r="C1024" s="28" t="s">
        <v>1269</v>
      </c>
      <c r="D1024" s="17">
        <v>1.2</v>
      </c>
      <c r="E1024" s="14">
        <v>4.0000000000000002E-4</v>
      </c>
      <c r="F1024" s="28">
        <v>2E-3</v>
      </c>
      <c r="G1024" s="100" t="s">
        <v>53</v>
      </c>
      <c r="H1024" s="201" t="s">
        <v>1228</v>
      </c>
      <c r="I1024" s="218"/>
      <c r="J1024" s="218"/>
    </row>
    <row r="1025" spans="1:10" x14ac:dyDescent="0.2">
      <c r="A1025" s="129">
        <v>1021</v>
      </c>
      <c r="B1025" s="40">
        <v>43271</v>
      </c>
      <c r="C1025" s="28" t="s">
        <v>1270</v>
      </c>
      <c r="D1025" s="17">
        <v>2.1</v>
      </c>
      <c r="E1025" s="14">
        <v>8.0000000000000004E-4</v>
      </c>
      <c r="F1025" s="28">
        <v>2E-3</v>
      </c>
      <c r="G1025" s="100" t="s">
        <v>53</v>
      </c>
      <c r="H1025" s="201" t="s">
        <v>1228</v>
      </c>
      <c r="I1025" s="218"/>
      <c r="J1025" s="218"/>
    </row>
    <row r="1026" spans="1:10" x14ac:dyDescent="0.2">
      <c r="A1026" s="129">
        <v>1022</v>
      </c>
      <c r="B1026" s="40">
        <v>43271</v>
      </c>
      <c r="C1026" s="28" t="s">
        <v>1260</v>
      </c>
      <c r="D1026" s="17">
        <v>5.3</v>
      </c>
      <c r="E1026" s="14">
        <v>1.5E-3</v>
      </c>
      <c r="F1026" s="28">
        <v>2E-3</v>
      </c>
      <c r="G1026" s="100" t="s">
        <v>38</v>
      </c>
      <c r="H1026" s="201" t="s">
        <v>1228</v>
      </c>
      <c r="I1026" s="218"/>
      <c r="J1026" s="218"/>
    </row>
    <row r="1027" spans="1:10" x14ac:dyDescent="0.2">
      <c r="A1027" s="129">
        <v>1023</v>
      </c>
      <c r="B1027" s="40">
        <v>43271</v>
      </c>
      <c r="C1027" s="28" t="s">
        <v>1271</v>
      </c>
      <c r="D1027" s="17">
        <v>5.2</v>
      </c>
      <c r="E1027" s="14">
        <v>1.8E-3</v>
      </c>
      <c r="F1027" s="28">
        <v>2E-3</v>
      </c>
      <c r="G1027" s="100" t="s">
        <v>53</v>
      </c>
      <c r="H1027" s="201" t="s">
        <v>1228</v>
      </c>
      <c r="I1027" s="218"/>
      <c r="J1027" s="218"/>
    </row>
    <row r="1028" spans="1:10" x14ac:dyDescent="0.2">
      <c r="A1028" s="129">
        <v>1024</v>
      </c>
      <c r="B1028" s="40">
        <v>43271</v>
      </c>
      <c r="C1028" s="28" t="s">
        <v>1261</v>
      </c>
      <c r="D1028" s="17">
        <v>5.0999999999999996</v>
      </c>
      <c r="E1028" s="14">
        <v>5.0000000000000001E-4</v>
      </c>
      <c r="F1028" s="28">
        <v>2E-3</v>
      </c>
      <c r="G1028" s="100" t="s">
        <v>38</v>
      </c>
      <c r="H1028" s="201" t="s">
        <v>1228</v>
      </c>
      <c r="I1028" s="218"/>
      <c r="J1028" s="218"/>
    </row>
    <row r="1029" spans="1:10" x14ac:dyDescent="0.2">
      <c r="A1029" s="129">
        <v>1025</v>
      </c>
      <c r="B1029" s="40">
        <v>43271</v>
      </c>
      <c r="C1029" s="28" t="s">
        <v>1262</v>
      </c>
      <c r="D1029" s="17">
        <v>2.2000000000000002</v>
      </c>
      <c r="E1029" s="14">
        <v>5.0000000000000001E-4</v>
      </c>
      <c r="F1029" s="28">
        <v>2E-3</v>
      </c>
      <c r="G1029" s="100" t="s">
        <v>38</v>
      </c>
      <c r="H1029" s="201" t="s">
        <v>1228</v>
      </c>
      <c r="I1029" s="218"/>
      <c r="J1029" s="218"/>
    </row>
    <row r="1030" spans="1:10" x14ac:dyDescent="0.2">
      <c r="A1030" s="129">
        <v>1026</v>
      </c>
      <c r="B1030" s="40">
        <v>43271</v>
      </c>
      <c r="C1030" s="28" t="s">
        <v>1263</v>
      </c>
      <c r="D1030" s="17">
        <v>4.3</v>
      </c>
      <c r="E1030" s="14">
        <v>1.1999999999999999E-3</v>
      </c>
      <c r="F1030" s="28">
        <v>2E-3</v>
      </c>
      <c r="G1030" s="100" t="s">
        <v>38</v>
      </c>
      <c r="H1030" s="201" t="s">
        <v>1228</v>
      </c>
      <c r="I1030" s="218"/>
      <c r="J1030" s="218"/>
    </row>
    <row r="1031" spans="1:10" x14ac:dyDescent="0.2">
      <c r="A1031" s="129">
        <v>1027</v>
      </c>
      <c r="B1031" s="40">
        <v>43271</v>
      </c>
      <c r="C1031" s="28" t="s">
        <v>1264</v>
      </c>
      <c r="D1031" s="17">
        <v>4.2</v>
      </c>
      <c r="E1031" s="14">
        <v>8.0000000000000004E-4</v>
      </c>
      <c r="F1031" s="28">
        <v>2E-3</v>
      </c>
      <c r="G1031" s="100" t="s">
        <v>38</v>
      </c>
      <c r="H1031" s="201" t="s">
        <v>1228</v>
      </c>
      <c r="I1031" s="218"/>
      <c r="J1031" s="218"/>
    </row>
    <row r="1032" spans="1:10" x14ac:dyDescent="0.2">
      <c r="A1032" s="129">
        <v>1028</v>
      </c>
      <c r="B1032" s="40">
        <v>43271</v>
      </c>
      <c r="C1032" s="28" t="s">
        <v>1265</v>
      </c>
      <c r="D1032" s="17">
        <v>2.4</v>
      </c>
      <c r="E1032" s="14">
        <v>5.9999999999999995E-4</v>
      </c>
      <c r="F1032" s="28">
        <v>2E-3</v>
      </c>
      <c r="G1032" s="100" t="s">
        <v>38</v>
      </c>
      <c r="H1032" s="201" t="s">
        <v>1228</v>
      </c>
      <c r="I1032" s="218"/>
      <c r="J1032" s="218"/>
    </row>
    <row r="1033" spans="1:10" x14ac:dyDescent="0.2">
      <c r="A1033" s="129">
        <v>1029</v>
      </c>
      <c r="B1033" s="40">
        <v>43271</v>
      </c>
      <c r="C1033" s="28" t="s">
        <v>1266</v>
      </c>
      <c r="D1033" s="17">
        <v>3.2</v>
      </c>
      <c r="E1033" s="14">
        <v>1.2999999999999999E-3</v>
      </c>
      <c r="F1033" s="28">
        <v>2E-3</v>
      </c>
      <c r="G1033" s="100" t="s">
        <v>38</v>
      </c>
      <c r="H1033" s="201" t="s">
        <v>1228</v>
      </c>
      <c r="I1033" s="218"/>
      <c r="J1033" s="218"/>
    </row>
    <row r="1034" spans="1:10" x14ac:dyDescent="0.2">
      <c r="A1034" s="129">
        <v>1030</v>
      </c>
      <c r="B1034" s="40">
        <v>43271</v>
      </c>
      <c r="C1034" s="28" t="s">
        <v>1267</v>
      </c>
      <c r="D1034" s="17">
        <v>3.4</v>
      </c>
      <c r="E1034" s="14">
        <v>6.9999999999999999E-4</v>
      </c>
      <c r="F1034" s="28">
        <v>2E-3</v>
      </c>
      <c r="G1034" s="100" t="s">
        <v>38</v>
      </c>
      <c r="H1034" s="201" t="s">
        <v>1228</v>
      </c>
      <c r="I1034" s="218"/>
      <c r="J1034" s="218"/>
    </row>
    <row r="1035" spans="1:10" x14ac:dyDescent="0.2">
      <c r="A1035" s="129">
        <v>1031</v>
      </c>
      <c r="B1035" s="40">
        <v>43271</v>
      </c>
      <c r="C1035" s="28" t="s">
        <v>1268</v>
      </c>
      <c r="D1035" s="17">
        <v>1.4</v>
      </c>
      <c r="E1035" s="14">
        <v>1.8E-3</v>
      </c>
      <c r="F1035" s="28">
        <v>2E-3</v>
      </c>
      <c r="G1035" s="100" t="s">
        <v>38</v>
      </c>
      <c r="H1035" s="201" t="s">
        <v>1228</v>
      </c>
      <c r="I1035" s="218"/>
      <c r="J1035" s="218"/>
    </row>
    <row r="1036" spans="1:10" ht="28.5" x14ac:dyDescent="0.2">
      <c r="A1036" s="129">
        <v>1032</v>
      </c>
      <c r="B1036" s="40">
        <v>43272</v>
      </c>
      <c r="C1036" s="28" t="s">
        <v>1272</v>
      </c>
      <c r="D1036" s="17">
        <v>1.1000000000000001</v>
      </c>
      <c r="E1036" s="14">
        <v>1.1999999999999999E-3</v>
      </c>
      <c r="F1036" s="28">
        <v>2E-3</v>
      </c>
      <c r="G1036" s="100" t="s">
        <v>53</v>
      </c>
      <c r="H1036" s="236" t="s">
        <v>1454</v>
      </c>
      <c r="I1036" s="218"/>
      <c r="J1036" s="218"/>
    </row>
    <row r="1037" spans="1:10" x14ac:dyDescent="0.2">
      <c r="A1037" s="129">
        <v>1033</v>
      </c>
      <c r="B1037" s="40">
        <v>43271</v>
      </c>
      <c r="C1037" s="28" t="s">
        <v>1273</v>
      </c>
      <c r="D1037" s="17">
        <v>3.3</v>
      </c>
      <c r="E1037" s="14">
        <v>1.2999999999999999E-3</v>
      </c>
      <c r="F1037" s="28">
        <v>2E-3</v>
      </c>
      <c r="G1037" s="100" t="s">
        <v>38</v>
      </c>
      <c r="H1037" s="201" t="s">
        <v>1228</v>
      </c>
      <c r="I1037" s="218"/>
      <c r="J1037" s="218"/>
    </row>
    <row r="1038" spans="1:10" x14ac:dyDescent="0.2">
      <c r="A1038" s="129">
        <v>1034</v>
      </c>
      <c r="B1038" s="40">
        <v>43271</v>
      </c>
      <c r="C1038" s="28" t="s">
        <v>1274</v>
      </c>
      <c r="D1038" s="17">
        <v>5.2</v>
      </c>
      <c r="E1038" s="14">
        <v>1.1000000000000001E-3</v>
      </c>
      <c r="F1038" s="28">
        <v>2E-3</v>
      </c>
      <c r="G1038" s="100" t="s">
        <v>53</v>
      </c>
      <c r="H1038" s="201" t="s">
        <v>1228</v>
      </c>
      <c r="I1038" s="218"/>
      <c r="J1038" s="218"/>
    </row>
    <row r="1039" spans="1:10" x14ac:dyDescent="0.2">
      <c r="A1039" s="129">
        <v>1035</v>
      </c>
      <c r="B1039" s="40">
        <v>43272</v>
      </c>
      <c r="C1039" s="28" t="s">
        <v>1275</v>
      </c>
      <c r="D1039" s="17">
        <v>1.2</v>
      </c>
      <c r="E1039" s="14">
        <v>1.6000000000000001E-3</v>
      </c>
      <c r="F1039" s="28">
        <v>2E-3</v>
      </c>
      <c r="G1039" s="100" t="s">
        <v>53</v>
      </c>
      <c r="H1039" s="201" t="s">
        <v>1228</v>
      </c>
      <c r="I1039" s="218"/>
      <c r="J1039" s="218"/>
    </row>
    <row r="1040" spans="1:10" x14ac:dyDescent="0.2">
      <c r="A1040" s="129">
        <v>1036</v>
      </c>
      <c r="B1040" s="40">
        <v>43272</v>
      </c>
      <c r="C1040" s="28" t="s">
        <v>1276</v>
      </c>
      <c r="D1040" s="17">
        <v>5.0999999999999996</v>
      </c>
      <c r="E1040" s="14">
        <v>1.6999999999999999E-3</v>
      </c>
      <c r="F1040" s="28">
        <v>2E-3</v>
      </c>
      <c r="G1040" s="100" t="s">
        <v>53</v>
      </c>
      <c r="H1040" s="201" t="s">
        <v>1228</v>
      </c>
      <c r="I1040" s="218"/>
      <c r="J1040" s="218"/>
    </row>
    <row r="1041" spans="1:10" x14ac:dyDescent="0.2">
      <c r="A1041" s="129">
        <v>1037</v>
      </c>
      <c r="B1041" s="40">
        <v>43271</v>
      </c>
      <c r="C1041" s="28" t="s">
        <v>1277</v>
      </c>
      <c r="D1041" s="17">
        <v>4.3</v>
      </c>
      <c r="E1041" s="14">
        <v>8.0000000000000004E-4</v>
      </c>
      <c r="F1041" s="28">
        <v>2E-3</v>
      </c>
      <c r="G1041" s="100" t="s">
        <v>38</v>
      </c>
      <c r="H1041" s="201" t="s">
        <v>1228</v>
      </c>
      <c r="I1041" s="218"/>
      <c r="J1041" s="218"/>
    </row>
    <row r="1042" spans="1:10" x14ac:dyDescent="0.2">
      <c r="A1042" s="129">
        <v>1038</v>
      </c>
      <c r="B1042" s="40">
        <v>43272</v>
      </c>
      <c r="C1042" s="28" t="s">
        <v>1278</v>
      </c>
      <c r="D1042" s="17">
        <v>2.2999999999999998</v>
      </c>
      <c r="E1042" s="14">
        <v>8.0000000000000004E-4</v>
      </c>
      <c r="F1042" s="28">
        <v>2E-3</v>
      </c>
      <c r="G1042" s="100" t="s">
        <v>38</v>
      </c>
      <c r="H1042" s="201" t="s">
        <v>1228</v>
      </c>
      <c r="I1042" s="218"/>
      <c r="J1042" s="218"/>
    </row>
    <row r="1043" spans="1:10" x14ac:dyDescent="0.2">
      <c r="A1043" s="129">
        <v>1039</v>
      </c>
      <c r="B1043" s="40">
        <v>43271</v>
      </c>
      <c r="C1043" s="28" t="s">
        <v>1279</v>
      </c>
      <c r="D1043" s="17">
        <v>2.4</v>
      </c>
      <c r="E1043" s="14">
        <v>1E-3</v>
      </c>
      <c r="F1043" s="28">
        <v>2E-3</v>
      </c>
      <c r="G1043" s="100" t="s">
        <v>53</v>
      </c>
      <c r="H1043" s="201" t="s">
        <v>1228</v>
      </c>
      <c r="I1043" s="218"/>
      <c r="J1043" s="218"/>
    </row>
    <row r="1044" spans="1:10" x14ac:dyDescent="0.2">
      <c r="A1044" s="129">
        <v>1040</v>
      </c>
      <c r="B1044" s="40">
        <v>43272</v>
      </c>
      <c r="C1044" s="28" t="s">
        <v>1280</v>
      </c>
      <c r="D1044" s="17">
        <v>2.1</v>
      </c>
      <c r="E1044" s="14">
        <v>1E-3</v>
      </c>
      <c r="F1044" s="28">
        <v>2E-3</v>
      </c>
      <c r="G1044" s="100" t="s">
        <v>53</v>
      </c>
      <c r="H1044" s="201" t="s">
        <v>1228</v>
      </c>
      <c r="I1044" s="218"/>
      <c r="J1044" s="218"/>
    </row>
    <row r="1045" spans="1:10" x14ac:dyDescent="0.2">
      <c r="A1045" s="129">
        <v>1041</v>
      </c>
      <c r="B1045" s="40">
        <v>43272</v>
      </c>
      <c r="C1045" s="28" t="s">
        <v>1281</v>
      </c>
      <c r="D1045" s="17">
        <v>1.3</v>
      </c>
      <c r="E1045" s="14">
        <v>1.2999999999999999E-3</v>
      </c>
      <c r="F1045" s="28">
        <v>2E-3</v>
      </c>
      <c r="G1045" s="100" t="s">
        <v>53</v>
      </c>
      <c r="H1045" s="201" t="s">
        <v>1228</v>
      </c>
      <c r="I1045" s="218"/>
      <c r="J1045" s="218"/>
    </row>
    <row r="1046" spans="1:10" x14ac:dyDescent="0.2">
      <c r="A1046" s="129">
        <v>1042</v>
      </c>
      <c r="B1046" s="40">
        <v>43272</v>
      </c>
      <c r="C1046" s="28" t="s">
        <v>1282</v>
      </c>
      <c r="D1046" s="17">
        <v>4.4000000000000004</v>
      </c>
      <c r="E1046" s="14">
        <v>8.0000000000000004E-4</v>
      </c>
      <c r="F1046" s="28">
        <v>2E-3</v>
      </c>
      <c r="G1046" s="100" t="s">
        <v>38</v>
      </c>
      <c r="H1046" s="201" t="s">
        <v>1228</v>
      </c>
      <c r="I1046" s="218"/>
      <c r="J1046" s="218"/>
    </row>
    <row r="1047" spans="1:10" x14ac:dyDescent="0.2">
      <c r="A1047" s="129">
        <v>1043</v>
      </c>
      <c r="B1047" s="40">
        <v>43272</v>
      </c>
      <c r="C1047" s="28" t="s">
        <v>1272</v>
      </c>
      <c r="D1047" s="17">
        <v>1.1000000000000001</v>
      </c>
      <c r="E1047" s="14">
        <v>1.1999999999999999E-3</v>
      </c>
      <c r="F1047" s="28">
        <v>2E-3</v>
      </c>
      <c r="G1047" s="100" t="s">
        <v>53</v>
      </c>
      <c r="H1047" s="201" t="s">
        <v>1228</v>
      </c>
      <c r="I1047" s="218"/>
      <c r="J1047" s="218"/>
    </row>
    <row r="1048" spans="1:10" x14ac:dyDescent="0.2">
      <c r="A1048" s="129">
        <v>1044</v>
      </c>
      <c r="B1048" s="40">
        <v>43272</v>
      </c>
      <c r="C1048" s="28" t="s">
        <v>1283</v>
      </c>
      <c r="D1048" s="17">
        <v>5.0999999999999996</v>
      </c>
      <c r="E1048" s="14">
        <v>8.9999999999999998E-4</v>
      </c>
      <c r="F1048" s="28">
        <v>2E-3</v>
      </c>
      <c r="G1048" s="100" t="s">
        <v>38</v>
      </c>
      <c r="H1048" s="201" t="s">
        <v>1228</v>
      </c>
      <c r="I1048" s="218"/>
      <c r="J1048" s="218"/>
    </row>
    <row r="1049" spans="1:10" x14ac:dyDescent="0.2">
      <c r="A1049" s="129">
        <v>1045</v>
      </c>
      <c r="B1049" s="40">
        <v>43272</v>
      </c>
      <c r="C1049" s="28" t="s">
        <v>1284</v>
      </c>
      <c r="D1049" s="17">
        <v>3.1</v>
      </c>
      <c r="E1049" s="14">
        <v>1.1999999999999999E-3</v>
      </c>
      <c r="F1049" s="28">
        <v>2E-3</v>
      </c>
      <c r="G1049" s="100" t="s">
        <v>53</v>
      </c>
      <c r="H1049" s="201" t="s">
        <v>1228</v>
      </c>
      <c r="I1049" s="218"/>
      <c r="J1049" s="218"/>
    </row>
    <row r="1050" spans="1:10" x14ac:dyDescent="0.2">
      <c r="A1050" s="129">
        <v>1046</v>
      </c>
      <c r="B1050" s="40">
        <v>43272</v>
      </c>
      <c r="C1050" s="28" t="s">
        <v>1286</v>
      </c>
      <c r="D1050" s="17">
        <v>4.2</v>
      </c>
      <c r="E1050" s="14">
        <v>6.9999999999999999E-4</v>
      </c>
      <c r="F1050" s="28">
        <v>2E-3</v>
      </c>
      <c r="G1050" s="100" t="s">
        <v>53</v>
      </c>
      <c r="H1050" s="201" t="s">
        <v>1228</v>
      </c>
      <c r="I1050" s="218"/>
      <c r="J1050" s="218"/>
    </row>
    <row r="1051" spans="1:10" x14ac:dyDescent="0.2">
      <c r="A1051" s="129">
        <v>1047</v>
      </c>
      <c r="B1051" s="40">
        <v>43272</v>
      </c>
      <c r="C1051" s="28" t="s">
        <v>1287</v>
      </c>
      <c r="D1051" s="17">
        <v>5.3</v>
      </c>
      <c r="E1051" s="14">
        <v>1.1999999999999999E-3</v>
      </c>
      <c r="F1051" s="28">
        <v>2E-3</v>
      </c>
      <c r="G1051" s="100" t="s">
        <v>38</v>
      </c>
      <c r="H1051" s="201" t="s">
        <v>1228</v>
      </c>
      <c r="I1051" s="218"/>
      <c r="J1051" s="218"/>
    </row>
    <row r="1052" spans="1:10" x14ac:dyDescent="0.2">
      <c r="A1052" s="129">
        <v>1048</v>
      </c>
      <c r="B1052" s="40">
        <v>43272</v>
      </c>
      <c r="C1052" s="28" t="s">
        <v>1288</v>
      </c>
      <c r="D1052" s="17">
        <v>4.3</v>
      </c>
      <c r="E1052" s="14">
        <v>1.9E-3</v>
      </c>
      <c r="F1052" s="28">
        <v>2E-3</v>
      </c>
      <c r="G1052" s="100" t="s">
        <v>38</v>
      </c>
      <c r="H1052" s="201" t="s">
        <v>1228</v>
      </c>
      <c r="I1052" s="218"/>
      <c r="J1052" s="218"/>
    </row>
    <row r="1053" spans="1:10" x14ac:dyDescent="0.2">
      <c r="A1053" s="129">
        <v>1049</v>
      </c>
      <c r="B1053" s="40">
        <v>43272</v>
      </c>
      <c r="C1053" s="28" t="s">
        <v>1289</v>
      </c>
      <c r="D1053" s="17">
        <v>5.2</v>
      </c>
      <c r="E1053" s="14">
        <v>5.0000000000000001E-4</v>
      </c>
      <c r="F1053" s="28">
        <v>2E-3</v>
      </c>
      <c r="G1053" s="100" t="s">
        <v>53</v>
      </c>
      <c r="H1053" s="201" t="s">
        <v>1228</v>
      </c>
      <c r="I1053" s="218"/>
      <c r="J1053" s="218"/>
    </row>
    <row r="1054" spans="1:10" x14ac:dyDescent="0.2">
      <c r="A1054" s="129">
        <v>1050</v>
      </c>
      <c r="B1054" s="40">
        <v>43272</v>
      </c>
      <c r="C1054" s="28" t="s">
        <v>1291</v>
      </c>
      <c r="D1054" s="17">
        <v>3.4</v>
      </c>
      <c r="E1054" s="28">
        <v>2.9999999999999997E-4</v>
      </c>
      <c r="F1054" s="28">
        <v>2E-3</v>
      </c>
      <c r="G1054" s="100" t="s">
        <v>38</v>
      </c>
      <c r="H1054" s="201" t="s">
        <v>1228</v>
      </c>
      <c r="I1054" s="218"/>
      <c r="J1054" s="218"/>
    </row>
    <row r="1055" spans="1:10" x14ac:dyDescent="0.2">
      <c r="A1055" s="129">
        <v>1051</v>
      </c>
      <c r="B1055" s="40">
        <v>43272</v>
      </c>
      <c r="C1055" s="28" t="s">
        <v>1292</v>
      </c>
      <c r="D1055" s="17">
        <v>3.3</v>
      </c>
      <c r="E1055" s="28">
        <v>4.0000000000000002E-4</v>
      </c>
      <c r="F1055" s="28">
        <v>2E-3</v>
      </c>
      <c r="G1055" s="100" t="s">
        <v>38</v>
      </c>
      <c r="H1055" s="201" t="s">
        <v>1228</v>
      </c>
      <c r="I1055" s="218"/>
      <c r="J1055" s="218"/>
    </row>
    <row r="1056" spans="1:10" x14ac:dyDescent="0.2">
      <c r="A1056" s="129">
        <v>1052</v>
      </c>
      <c r="B1056" s="40">
        <v>43272</v>
      </c>
      <c r="C1056" s="28" t="s">
        <v>1293</v>
      </c>
      <c r="D1056" s="17">
        <v>3.2</v>
      </c>
      <c r="E1056" s="28">
        <v>8.0000000000000004E-4</v>
      </c>
      <c r="F1056" s="28">
        <v>2E-3</v>
      </c>
      <c r="G1056" s="100" t="s">
        <v>38</v>
      </c>
      <c r="H1056" s="201" t="s">
        <v>1228</v>
      </c>
      <c r="I1056" s="218"/>
      <c r="J1056" s="218"/>
    </row>
    <row r="1057" spans="1:10" x14ac:dyDescent="0.2">
      <c r="A1057" s="129">
        <v>1053</v>
      </c>
      <c r="B1057" s="40">
        <v>43272</v>
      </c>
      <c r="C1057" s="28" t="s">
        <v>1294</v>
      </c>
      <c r="D1057" s="17">
        <v>2.4</v>
      </c>
      <c r="E1057" s="28">
        <v>2.9999999999999997E-4</v>
      </c>
      <c r="F1057" s="28">
        <v>2E-3</v>
      </c>
      <c r="G1057" s="100" t="s">
        <v>38</v>
      </c>
      <c r="H1057" s="201" t="s">
        <v>1228</v>
      </c>
      <c r="I1057" s="218"/>
      <c r="J1057" s="218"/>
    </row>
    <row r="1058" spans="1:10" x14ac:dyDescent="0.2">
      <c r="A1058" s="129">
        <v>1054</v>
      </c>
      <c r="B1058" s="40">
        <v>43272</v>
      </c>
      <c r="C1058" s="28" t="s">
        <v>1295</v>
      </c>
      <c r="D1058" s="17">
        <v>2.1</v>
      </c>
      <c r="E1058" s="28">
        <v>5.9999999999999995E-4</v>
      </c>
      <c r="F1058" s="28">
        <v>2E-3</v>
      </c>
      <c r="G1058" s="100" t="s">
        <v>38</v>
      </c>
      <c r="H1058" s="201" t="s">
        <v>1228</v>
      </c>
      <c r="I1058" s="218"/>
      <c r="J1058" s="218"/>
    </row>
    <row r="1059" spans="1:10" x14ac:dyDescent="0.2">
      <c r="A1059" s="129">
        <v>1055</v>
      </c>
      <c r="B1059" s="40">
        <v>43273</v>
      </c>
      <c r="C1059" s="28" t="s">
        <v>1296</v>
      </c>
      <c r="D1059" s="17">
        <v>2.2999999999999998</v>
      </c>
      <c r="E1059" s="14" t="s">
        <v>45</v>
      </c>
      <c r="F1059" s="28">
        <v>2E-3</v>
      </c>
      <c r="G1059" s="100" t="s">
        <v>53</v>
      </c>
      <c r="H1059" s="201" t="s">
        <v>1228</v>
      </c>
      <c r="I1059" s="218"/>
      <c r="J1059" s="218"/>
    </row>
    <row r="1060" spans="1:10" x14ac:dyDescent="0.2">
      <c r="A1060" s="129">
        <v>1056</v>
      </c>
      <c r="B1060" s="40">
        <v>43272</v>
      </c>
      <c r="C1060" s="28" t="s">
        <v>1297</v>
      </c>
      <c r="D1060" s="17">
        <v>1.4</v>
      </c>
      <c r="E1060" s="28">
        <v>1.6000000000000001E-3</v>
      </c>
      <c r="F1060" s="28">
        <v>2E-3</v>
      </c>
      <c r="G1060" s="100" t="s">
        <v>38</v>
      </c>
      <c r="H1060" s="201" t="s">
        <v>1228</v>
      </c>
      <c r="I1060" s="218"/>
      <c r="J1060" s="218"/>
    </row>
    <row r="1061" spans="1:10" x14ac:dyDescent="0.2">
      <c r="A1061" s="129">
        <v>1042</v>
      </c>
      <c r="B1061" s="40">
        <v>43272</v>
      </c>
      <c r="C1061" s="28" t="s">
        <v>1298</v>
      </c>
      <c r="D1061" s="17">
        <v>1.3</v>
      </c>
      <c r="E1061" s="28">
        <v>5.0000000000000001E-4</v>
      </c>
      <c r="F1061" s="28">
        <v>2E-3</v>
      </c>
      <c r="G1061" s="100" t="s">
        <v>53</v>
      </c>
      <c r="H1061" s="201" t="s">
        <v>1228</v>
      </c>
      <c r="I1061" s="218"/>
      <c r="J1061" s="218"/>
    </row>
    <row r="1062" spans="1:10" x14ac:dyDescent="0.2">
      <c r="A1062" s="129">
        <v>1043</v>
      </c>
      <c r="B1062" s="40">
        <v>43272</v>
      </c>
      <c r="C1062" s="28" t="s">
        <v>1299</v>
      </c>
      <c r="D1062" s="17">
        <v>1.2</v>
      </c>
      <c r="E1062" s="28">
        <v>1.1000000000000001E-3</v>
      </c>
      <c r="F1062" s="28">
        <v>2E-3</v>
      </c>
      <c r="G1062" s="100" t="s">
        <v>38</v>
      </c>
      <c r="H1062" s="201" t="s">
        <v>1228</v>
      </c>
      <c r="I1062" s="218"/>
      <c r="J1062" s="218"/>
    </row>
    <row r="1063" spans="1:10" x14ac:dyDescent="0.2">
      <c r="A1063" s="129">
        <v>1044</v>
      </c>
      <c r="B1063" s="40">
        <v>43271</v>
      </c>
      <c r="C1063" s="28" t="s">
        <v>1300</v>
      </c>
      <c r="D1063" s="17">
        <v>4.4000000000000004</v>
      </c>
      <c r="E1063" s="28">
        <v>1E-3</v>
      </c>
      <c r="F1063" s="28">
        <v>2E-3</v>
      </c>
      <c r="G1063" s="100" t="s">
        <v>38</v>
      </c>
      <c r="H1063" s="201" t="s">
        <v>1228</v>
      </c>
      <c r="I1063" s="218"/>
      <c r="J1063" s="218"/>
    </row>
    <row r="1064" spans="1:10" x14ac:dyDescent="0.2">
      <c r="A1064" s="129">
        <v>1045</v>
      </c>
      <c r="B1064" s="40">
        <v>43272</v>
      </c>
      <c r="C1064" s="28" t="s">
        <v>1301</v>
      </c>
      <c r="D1064" s="17">
        <v>2.2000000000000002</v>
      </c>
      <c r="E1064" s="28">
        <v>1.2999999999999999E-3</v>
      </c>
      <c r="F1064" s="28">
        <v>2E-3</v>
      </c>
      <c r="G1064" s="100" t="s">
        <v>53</v>
      </c>
      <c r="H1064" s="201" t="s">
        <v>1228</v>
      </c>
      <c r="I1064" s="218"/>
      <c r="J1064" s="218"/>
    </row>
    <row r="1065" spans="1:10" x14ac:dyDescent="0.2">
      <c r="A1065" s="129">
        <v>1046</v>
      </c>
      <c r="B1065" s="40">
        <v>43271</v>
      </c>
      <c r="C1065" s="28" t="s">
        <v>1266</v>
      </c>
      <c r="D1065" s="17">
        <v>3.2</v>
      </c>
      <c r="E1065" s="28">
        <v>1.2999999999999999E-3</v>
      </c>
      <c r="F1065" s="28">
        <v>2E-3</v>
      </c>
      <c r="G1065" s="100" t="s">
        <v>38</v>
      </c>
      <c r="H1065" s="201" t="s">
        <v>1228</v>
      </c>
      <c r="I1065" s="218"/>
      <c r="J1065" s="218"/>
    </row>
    <row r="1066" spans="1:10" x14ac:dyDescent="0.2">
      <c r="A1066" s="129">
        <v>1047</v>
      </c>
      <c r="B1066" s="40">
        <v>43273</v>
      </c>
      <c r="C1066" s="28" t="s">
        <v>1302</v>
      </c>
      <c r="D1066" s="17">
        <v>6.1</v>
      </c>
      <c r="E1066" s="28">
        <v>4.0000000000000002E-4</v>
      </c>
      <c r="F1066" s="28">
        <v>2E-3</v>
      </c>
      <c r="G1066" s="100" t="s">
        <v>53</v>
      </c>
      <c r="H1066" s="201" t="s">
        <v>1228</v>
      </c>
      <c r="I1066" s="218"/>
      <c r="J1066" s="218"/>
    </row>
    <row r="1067" spans="1:10" x14ac:dyDescent="0.2">
      <c r="A1067" s="129">
        <v>1048</v>
      </c>
      <c r="B1067" s="40">
        <v>43272</v>
      </c>
      <c r="C1067" s="28" t="s">
        <v>1304</v>
      </c>
      <c r="D1067" s="17">
        <v>5.0999999999999996</v>
      </c>
      <c r="E1067" s="28">
        <v>1E-3</v>
      </c>
      <c r="F1067" s="28">
        <v>2E-3</v>
      </c>
      <c r="G1067" s="100" t="s">
        <v>38</v>
      </c>
      <c r="H1067" s="201" t="s">
        <v>1228</v>
      </c>
      <c r="I1067" s="218"/>
      <c r="J1067" s="218"/>
    </row>
    <row r="1068" spans="1:10" x14ac:dyDescent="0.2">
      <c r="A1068" s="129">
        <v>1049</v>
      </c>
      <c r="B1068" s="40">
        <v>43272</v>
      </c>
      <c r="C1068" s="28" t="s">
        <v>1305</v>
      </c>
      <c r="D1068" s="17">
        <v>6.2</v>
      </c>
      <c r="E1068" s="28">
        <v>8.9999999999999998E-4</v>
      </c>
      <c r="F1068" s="28">
        <v>2E-3</v>
      </c>
      <c r="G1068" s="100" t="s">
        <v>53</v>
      </c>
      <c r="H1068" s="201" t="s">
        <v>1228</v>
      </c>
      <c r="I1068" s="218"/>
      <c r="J1068" s="218"/>
    </row>
    <row r="1069" spans="1:10" x14ac:dyDescent="0.2">
      <c r="A1069" s="129">
        <v>1050</v>
      </c>
      <c r="B1069" s="40">
        <v>43273</v>
      </c>
      <c r="C1069" s="28" t="s">
        <v>1306</v>
      </c>
      <c r="D1069" s="17">
        <v>4.0999999999999996</v>
      </c>
      <c r="E1069" s="28">
        <v>8.0000000000000004E-4</v>
      </c>
      <c r="F1069" s="28">
        <v>2E-3</v>
      </c>
      <c r="G1069" s="100" t="s">
        <v>53</v>
      </c>
      <c r="H1069" s="201" t="s">
        <v>1228</v>
      </c>
      <c r="I1069" s="218"/>
      <c r="J1069" s="218"/>
    </row>
    <row r="1070" spans="1:10" x14ac:dyDescent="0.2">
      <c r="A1070" s="129">
        <v>1051</v>
      </c>
      <c r="B1070" s="40">
        <v>43272</v>
      </c>
      <c r="C1070" s="28" t="s">
        <v>1307</v>
      </c>
      <c r="D1070" s="17">
        <v>3.2</v>
      </c>
      <c r="E1070" s="28">
        <v>4.0000000000000002E-4</v>
      </c>
      <c r="F1070" s="28">
        <v>2E-3</v>
      </c>
      <c r="G1070" s="100" t="s">
        <v>38</v>
      </c>
      <c r="H1070" s="201" t="s">
        <v>1228</v>
      </c>
      <c r="I1070" s="218"/>
      <c r="J1070" s="218"/>
    </row>
    <row r="1071" spans="1:10" x14ac:dyDescent="0.2">
      <c r="A1071" s="129">
        <v>1052</v>
      </c>
      <c r="B1071" s="40">
        <v>43272</v>
      </c>
      <c r="C1071" s="28" t="s">
        <v>1308</v>
      </c>
      <c r="D1071" s="17">
        <v>5.3</v>
      </c>
      <c r="E1071" s="28">
        <v>1.5E-3</v>
      </c>
      <c r="F1071" s="28">
        <v>2E-3</v>
      </c>
      <c r="G1071" s="100" t="s">
        <v>38</v>
      </c>
      <c r="H1071" s="201" t="s">
        <v>1228</v>
      </c>
      <c r="I1071" s="218"/>
      <c r="J1071" s="218"/>
    </row>
    <row r="1072" spans="1:10" x14ac:dyDescent="0.2">
      <c r="A1072" s="129">
        <v>1053</v>
      </c>
      <c r="B1072" s="40">
        <v>43273</v>
      </c>
      <c r="C1072" s="28" t="s">
        <v>1309</v>
      </c>
      <c r="D1072" s="17">
        <v>3.3</v>
      </c>
      <c r="E1072" s="28">
        <v>1.5E-3</v>
      </c>
      <c r="F1072" s="28">
        <v>2E-3</v>
      </c>
      <c r="G1072" s="100" t="s">
        <v>53</v>
      </c>
      <c r="H1072" s="201" t="s">
        <v>1228</v>
      </c>
      <c r="I1072" s="218"/>
      <c r="J1072" s="218"/>
    </row>
    <row r="1073" spans="1:10" x14ac:dyDescent="0.2">
      <c r="A1073" s="129">
        <v>1054</v>
      </c>
      <c r="B1073" s="40">
        <v>43273</v>
      </c>
      <c r="C1073" s="28" t="s">
        <v>1310</v>
      </c>
      <c r="D1073" s="17">
        <v>4.3</v>
      </c>
      <c r="E1073" s="28">
        <v>2.0000000000000001E-4</v>
      </c>
      <c r="F1073" s="28">
        <v>2E-3</v>
      </c>
      <c r="G1073" s="100" t="s">
        <v>38</v>
      </c>
      <c r="H1073" s="201" t="s">
        <v>1228</v>
      </c>
      <c r="I1073" s="218"/>
      <c r="J1073" s="218"/>
    </row>
    <row r="1074" spans="1:10" x14ac:dyDescent="0.2">
      <c r="A1074" s="129">
        <v>1055</v>
      </c>
      <c r="B1074" s="40">
        <v>43272</v>
      </c>
      <c r="C1074" s="28" t="s">
        <v>1311</v>
      </c>
      <c r="D1074" s="17">
        <v>3.4</v>
      </c>
      <c r="E1074" s="28">
        <v>5.9999999999999995E-4</v>
      </c>
      <c r="F1074" s="28">
        <v>2E-3</v>
      </c>
      <c r="G1074" s="100" t="s">
        <v>38</v>
      </c>
      <c r="H1074" s="201" t="s">
        <v>1228</v>
      </c>
      <c r="I1074" s="218"/>
      <c r="J1074" s="218"/>
    </row>
    <row r="1075" spans="1:10" x14ac:dyDescent="0.2">
      <c r="A1075" s="129">
        <v>1056</v>
      </c>
      <c r="B1075" s="40">
        <v>43273</v>
      </c>
      <c r="C1075" s="28" t="s">
        <v>1312</v>
      </c>
      <c r="D1075" s="17">
        <v>1.4</v>
      </c>
      <c r="E1075" s="28">
        <v>2.9999999999999997E-4</v>
      </c>
      <c r="F1075" s="28">
        <v>2E-3</v>
      </c>
      <c r="G1075" s="100" t="s">
        <v>38</v>
      </c>
      <c r="H1075" s="201" t="s">
        <v>1228</v>
      </c>
      <c r="I1075" s="218"/>
      <c r="J1075" s="218"/>
    </row>
    <row r="1076" spans="1:10" x14ac:dyDescent="0.2">
      <c r="A1076" s="129">
        <v>1057</v>
      </c>
      <c r="B1076" s="40">
        <v>43273</v>
      </c>
      <c r="C1076" s="28" t="s">
        <v>1313</v>
      </c>
      <c r="D1076" s="17">
        <v>1.2</v>
      </c>
      <c r="E1076" s="28">
        <v>1.5E-3</v>
      </c>
      <c r="F1076" s="28">
        <v>2E-3</v>
      </c>
      <c r="G1076" s="100" t="s">
        <v>38</v>
      </c>
      <c r="H1076" s="201" t="s">
        <v>1228</v>
      </c>
      <c r="I1076" s="218"/>
      <c r="J1076" s="218"/>
    </row>
    <row r="1077" spans="1:10" x14ac:dyDescent="0.2">
      <c r="A1077" s="129">
        <v>1058</v>
      </c>
      <c r="B1077" s="40">
        <v>43273</v>
      </c>
      <c r="C1077" s="28" t="s">
        <v>1314</v>
      </c>
      <c r="D1077" s="17">
        <v>1.1000000000000001</v>
      </c>
      <c r="E1077" s="14" t="s">
        <v>45</v>
      </c>
      <c r="F1077" s="28">
        <v>2E-3</v>
      </c>
      <c r="G1077" s="100" t="s">
        <v>38</v>
      </c>
      <c r="H1077" s="201" t="s">
        <v>1228</v>
      </c>
      <c r="I1077" s="218"/>
      <c r="J1077" s="218"/>
    </row>
    <row r="1078" spans="1:10" x14ac:dyDescent="0.2">
      <c r="A1078" s="129">
        <v>1059</v>
      </c>
      <c r="B1078" s="40">
        <v>43273</v>
      </c>
      <c r="C1078" s="28" t="s">
        <v>1315</v>
      </c>
      <c r="D1078" s="17">
        <v>2.1</v>
      </c>
      <c r="E1078" s="28">
        <v>4.0000000000000002E-4</v>
      </c>
      <c r="F1078" s="28">
        <v>2E-3</v>
      </c>
      <c r="G1078" s="100" t="s">
        <v>38</v>
      </c>
      <c r="H1078" s="201" t="s">
        <v>1228</v>
      </c>
      <c r="I1078" s="218"/>
      <c r="J1078" s="218"/>
    </row>
    <row r="1079" spans="1:10" x14ac:dyDescent="0.2">
      <c r="A1079" s="129">
        <v>1060</v>
      </c>
      <c r="B1079" s="40">
        <v>43273</v>
      </c>
      <c r="C1079" s="28" t="s">
        <v>1316</v>
      </c>
      <c r="D1079" s="17">
        <v>2.2000000000000002</v>
      </c>
      <c r="E1079" s="28">
        <v>8.0000000000000004E-4</v>
      </c>
      <c r="F1079" s="28">
        <v>2E-3</v>
      </c>
      <c r="G1079" s="100" t="s">
        <v>38</v>
      </c>
      <c r="H1079" s="201" t="s">
        <v>1228</v>
      </c>
      <c r="I1079" s="218"/>
      <c r="J1079" s="218"/>
    </row>
    <row r="1080" spans="1:10" x14ac:dyDescent="0.2">
      <c r="A1080" s="129">
        <v>1061</v>
      </c>
      <c r="B1080" s="40">
        <v>43273</v>
      </c>
      <c r="C1080" s="28" t="s">
        <v>1317</v>
      </c>
      <c r="D1080" s="17">
        <v>2.4</v>
      </c>
      <c r="E1080" s="14" t="s">
        <v>45</v>
      </c>
      <c r="F1080" s="28">
        <v>2E-3</v>
      </c>
      <c r="G1080" s="100" t="s">
        <v>38</v>
      </c>
      <c r="H1080" s="201" t="s">
        <v>1228</v>
      </c>
      <c r="I1080" s="218"/>
      <c r="J1080" s="218"/>
    </row>
    <row r="1081" spans="1:10" x14ac:dyDescent="0.2">
      <c r="A1081" s="129">
        <v>1062</v>
      </c>
      <c r="B1081" s="40">
        <v>43273</v>
      </c>
      <c r="C1081" s="28" t="s">
        <v>1318</v>
      </c>
      <c r="D1081" s="17">
        <v>3.1</v>
      </c>
      <c r="E1081" s="28">
        <v>2.0000000000000001E-4</v>
      </c>
      <c r="F1081" s="28">
        <v>2E-3</v>
      </c>
      <c r="G1081" s="100" t="s">
        <v>38</v>
      </c>
      <c r="H1081" s="201" t="s">
        <v>1228</v>
      </c>
      <c r="I1081" s="218"/>
      <c r="J1081" s="218"/>
    </row>
    <row r="1082" spans="1:10" x14ac:dyDescent="0.2">
      <c r="A1082" s="129">
        <v>1063</v>
      </c>
      <c r="B1082" s="40">
        <v>43273</v>
      </c>
      <c r="C1082" s="28" t="s">
        <v>1319</v>
      </c>
      <c r="D1082" s="17">
        <v>2.2999999999999998</v>
      </c>
      <c r="E1082" s="28">
        <v>1.6999999999999999E-3</v>
      </c>
      <c r="F1082" s="28">
        <v>2E-3</v>
      </c>
      <c r="G1082" s="100" t="s">
        <v>38</v>
      </c>
      <c r="H1082" s="201" t="s">
        <v>1228</v>
      </c>
      <c r="I1082" s="218"/>
      <c r="J1082" s="218"/>
    </row>
    <row r="1083" spans="1:10" x14ac:dyDescent="0.2">
      <c r="A1083" s="129">
        <v>1064</v>
      </c>
      <c r="B1083" s="40">
        <v>43273</v>
      </c>
      <c r="C1083" s="28" t="s">
        <v>1320</v>
      </c>
      <c r="D1083" s="17">
        <v>3.2</v>
      </c>
      <c r="E1083" s="28">
        <v>2.0000000000000001E-4</v>
      </c>
      <c r="F1083" s="28">
        <v>2E-3</v>
      </c>
      <c r="G1083" s="100" t="s">
        <v>38</v>
      </c>
      <c r="H1083" s="201" t="s">
        <v>1228</v>
      </c>
      <c r="I1083" s="218"/>
      <c r="J1083" s="218"/>
    </row>
    <row r="1084" spans="1:10" x14ac:dyDescent="0.2">
      <c r="A1084" s="129">
        <v>1065</v>
      </c>
      <c r="B1084" s="40">
        <v>43273</v>
      </c>
      <c r="C1084" s="28" t="s">
        <v>1321</v>
      </c>
      <c r="D1084" s="17">
        <v>3.4</v>
      </c>
      <c r="E1084" s="28">
        <v>8.9999999999999998E-4</v>
      </c>
      <c r="F1084" s="28">
        <v>2E-3</v>
      </c>
      <c r="G1084" s="100" t="s">
        <v>38</v>
      </c>
      <c r="H1084" s="201" t="s">
        <v>1228</v>
      </c>
      <c r="I1084" s="218"/>
      <c r="J1084" s="218"/>
    </row>
    <row r="1085" spans="1:10" x14ac:dyDescent="0.2">
      <c r="A1085" s="129">
        <v>1066</v>
      </c>
      <c r="B1085" s="40">
        <v>43273</v>
      </c>
      <c r="C1085" s="28" t="s">
        <v>1322</v>
      </c>
      <c r="D1085" s="17">
        <v>4.0999999999999996</v>
      </c>
      <c r="E1085" s="28">
        <v>1E-4</v>
      </c>
      <c r="F1085" s="28">
        <v>2E-3</v>
      </c>
      <c r="G1085" s="100" t="s">
        <v>38</v>
      </c>
      <c r="H1085" s="201" t="s">
        <v>1228</v>
      </c>
      <c r="I1085" s="218"/>
      <c r="J1085" s="218"/>
    </row>
    <row r="1086" spans="1:10" x14ac:dyDescent="0.2">
      <c r="A1086" s="129">
        <v>1067</v>
      </c>
      <c r="B1086" s="40">
        <v>43273</v>
      </c>
      <c r="C1086" s="28" t="s">
        <v>1323</v>
      </c>
      <c r="D1086" s="17">
        <v>4.2</v>
      </c>
      <c r="E1086" s="28">
        <v>5.9999999999999995E-4</v>
      </c>
      <c r="F1086" s="28">
        <v>2E-3</v>
      </c>
      <c r="G1086" s="100" t="s">
        <v>38</v>
      </c>
      <c r="H1086" s="201" t="s">
        <v>1228</v>
      </c>
      <c r="I1086" s="218"/>
      <c r="J1086" s="218"/>
    </row>
    <row r="1087" spans="1:10" x14ac:dyDescent="0.2">
      <c r="A1087" s="129">
        <v>1068</v>
      </c>
      <c r="B1087" s="40">
        <v>43273</v>
      </c>
      <c r="C1087" s="28" t="s">
        <v>1324</v>
      </c>
      <c r="D1087" s="17">
        <v>4.3</v>
      </c>
      <c r="E1087" s="28">
        <v>2.9999999999999997E-4</v>
      </c>
      <c r="F1087" s="28">
        <v>2E-3</v>
      </c>
      <c r="G1087" s="100" t="s">
        <v>38</v>
      </c>
      <c r="H1087" s="201" t="s">
        <v>1228</v>
      </c>
      <c r="I1087" s="218"/>
      <c r="J1087" s="218"/>
    </row>
    <row r="1088" spans="1:10" x14ac:dyDescent="0.2">
      <c r="A1088" s="129">
        <v>1069</v>
      </c>
      <c r="B1088" s="40">
        <v>43273</v>
      </c>
      <c r="C1088" s="28" t="s">
        <v>1325</v>
      </c>
      <c r="D1088" s="17">
        <v>5.0999999999999996</v>
      </c>
      <c r="E1088" s="28">
        <v>6.9999999999999999E-4</v>
      </c>
      <c r="F1088" s="28">
        <v>2E-3</v>
      </c>
      <c r="G1088" s="100" t="s">
        <v>38</v>
      </c>
      <c r="H1088" s="201" t="s">
        <v>1228</v>
      </c>
      <c r="I1088" s="218"/>
      <c r="J1088" s="218"/>
    </row>
    <row r="1089" spans="1:10" x14ac:dyDescent="0.2">
      <c r="A1089" s="129">
        <v>1070</v>
      </c>
      <c r="B1089" s="40">
        <v>43273</v>
      </c>
      <c r="C1089" s="28" t="s">
        <v>1326</v>
      </c>
      <c r="D1089" s="17">
        <v>1.2</v>
      </c>
      <c r="E1089" s="28">
        <v>1E-4</v>
      </c>
      <c r="F1089" s="28">
        <v>2E-3</v>
      </c>
      <c r="G1089" s="100" t="s">
        <v>38</v>
      </c>
      <c r="H1089" s="201" t="s">
        <v>1228</v>
      </c>
      <c r="I1089" s="218"/>
      <c r="J1089" s="218"/>
    </row>
    <row r="1090" spans="1:10" x14ac:dyDescent="0.2">
      <c r="A1090" s="129">
        <v>1071</v>
      </c>
      <c r="B1090" s="40">
        <v>43273</v>
      </c>
      <c r="C1090" s="28" t="s">
        <v>1327</v>
      </c>
      <c r="D1090" s="17">
        <v>1.1000000000000001</v>
      </c>
      <c r="E1090" s="28">
        <v>6.9999999999999999E-4</v>
      </c>
      <c r="F1090" s="28">
        <v>2E-3</v>
      </c>
      <c r="G1090" s="100" t="s">
        <v>38</v>
      </c>
      <c r="H1090" s="201" t="s">
        <v>1228</v>
      </c>
      <c r="I1090" s="218"/>
      <c r="J1090" s="218"/>
    </row>
    <row r="1091" spans="1:10" x14ac:dyDescent="0.2">
      <c r="A1091" s="129">
        <v>1072</v>
      </c>
      <c r="B1091" s="40">
        <v>43273</v>
      </c>
      <c r="C1091" s="28" t="s">
        <v>1328</v>
      </c>
      <c r="D1091" s="17">
        <v>1.4</v>
      </c>
      <c r="E1091" s="28">
        <v>5.9999999999999995E-4</v>
      </c>
      <c r="F1091" s="28">
        <v>2E-3</v>
      </c>
      <c r="G1091" s="100" t="s">
        <v>38</v>
      </c>
      <c r="H1091" s="201" t="s">
        <v>1228</v>
      </c>
      <c r="I1091" s="218"/>
      <c r="J1091" s="218"/>
    </row>
    <row r="1092" spans="1:10" x14ac:dyDescent="0.2">
      <c r="A1092" s="129">
        <v>1073</v>
      </c>
      <c r="B1092" s="40">
        <v>43276</v>
      </c>
      <c r="C1092" s="28" t="s">
        <v>1330</v>
      </c>
      <c r="D1092" s="17">
        <v>6.2</v>
      </c>
      <c r="E1092" s="28">
        <v>2.9999999999999997E-4</v>
      </c>
      <c r="F1092" s="28">
        <v>2E-3</v>
      </c>
      <c r="G1092" s="100" t="s">
        <v>53</v>
      </c>
      <c r="H1092" s="201" t="s">
        <v>1331</v>
      </c>
      <c r="I1092" s="14">
        <v>46</v>
      </c>
      <c r="J1092" s="14">
        <v>75</v>
      </c>
    </row>
    <row r="1093" spans="1:10" x14ac:dyDescent="0.2">
      <c r="A1093" s="213">
        <v>1074</v>
      </c>
      <c r="B1093" s="40">
        <v>43277</v>
      </c>
      <c r="C1093" s="28" t="s">
        <v>1332</v>
      </c>
      <c r="D1093" s="17">
        <v>4.2</v>
      </c>
      <c r="E1093" s="28">
        <v>4.0000000000000002E-4</v>
      </c>
      <c r="F1093" s="28">
        <v>2E-3</v>
      </c>
      <c r="G1093" s="100" t="s">
        <v>38</v>
      </c>
      <c r="H1093" s="201" t="s">
        <v>1331</v>
      </c>
      <c r="I1093" s="14">
        <v>43</v>
      </c>
      <c r="J1093" s="14">
        <v>76</v>
      </c>
    </row>
    <row r="1094" spans="1:10" x14ac:dyDescent="0.2">
      <c r="A1094" s="129">
        <v>1075</v>
      </c>
      <c r="B1094" s="40">
        <v>43276</v>
      </c>
      <c r="C1094" s="28" t="s">
        <v>1333</v>
      </c>
      <c r="D1094" s="17">
        <v>6.1</v>
      </c>
      <c r="E1094" s="28">
        <v>1.1000000000000001E-3</v>
      </c>
      <c r="F1094" s="28">
        <v>2E-3</v>
      </c>
      <c r="G1094" s="100" t="s">
        <v>38</v>
      </c>
      <c r="H1094" s="201" t="s">
        <v>1331</v>
      </c>
      <c r="I1094" s="14">
        <v>48</v>
      </c>
      <c r="J1094" s="14">
        <v>75</v>
      </c>
    </row>
    <row r="1095" spans="1:10" x14ac:dyDescent="0.2">
      <c r="A1095" s="129">
        <v>1076</v>
      </c>
      <c r="B1095" s="40">
        <v>43277</v>
      </c>
      <c r="C1095" s="28" t="s">
        <v>1334</v>
      </c>
      <c r="D1095" s="17">
        <v>4.2</v>
      </c>
      <c r="E1095" s="28">
        <v>1.2999999999999999E-3</v>
      </c>
      <c r="F1095" s="28">
        <v>2E-3</v>
      </c>
      <c r="G1095" s="100" t="s">
        <v>38</v>
      </c>
      <c r="H1095" s="201" t="s">
        <v>1331</v>
      </c>
      <c r="I1095" s="14">
        <v>42</v>
      </c>
      <c r="J1095" s="14">
        <v>77</v>
      </c>
    </row>
    <row r="1096" spans="1:10" x14ac:dyDescent="0.2">
      <c r="A1096" s="129">
        <v>1077</v>
      </c>
      <c r="B1096" s="209">
        <v>43277</v>
      </c>
      <c r="C1096" s="210" t="s">
        <v>1335</v>
      </c>
      <c r="D1096" s="211">
        <v>1.2</v>
      </c>
      <c r="E1096" s="210">
        <v>1.1999999999999999E-3</v>
      </c>
      <c r="F1096" s="210">
        <v>2E-3</v>
      </c>
      <c r="G1096" s="237" t="s">
        <v>53</v>
      </c>
      <c r="H1096" s="238" t="s">
        <v>1331</v>
      </c>
      <c r="I1096" s="14">
        <v>46</v>
      </c>
      <c r="J1096" s="14">
        <v>72</v>
      </c>
    </row>
    <row r="1097" spans="1:10" x14ac:dyDescent="0.2">
      <c r="A1097" s="129">
        <v>1078</v>
      </c>
      <c r="B1097" s="40">
        <v>43277</v>
      </c>
      <c r="C1097" s="28" t="s">
        <v>1336</v>
      </c>
      <c r="D1097" s="17">
        <v>1.1000000000000001</v>
      </c>
      <c r="E1097" s="28">
        <v>8.0000000000000004E-4</v>
      </c>
      <c r="F1097" s="28">
        <v>2E-3</v>
      </c>
      <c r="G1097" s="100" t="s">
        <v>38</v>
      </c>
      <c r="H1097" s="201" t="s">
        <v>1331</v>
      </c>
      <c r="I1097" s="14">
        <v>49</v>
      </c>
      <c r="J1097" s="14">
        <v>70</v>
      </c>
    </row>
    <row r="1098" spans="1:10" x14ac:dyDescent="0.2">
      <c r="A1098" s="129">
        <v>1079</v>
      </c>
      <c r="B1098" s="209">
        <v>43277</v>
      </c>
      <c r="C1098" s="210" t="s">
        <v>1337</v>
      </c>
      <c r="D1098" s="211">
        <v>2.2999999999999998</v>
      </c>
      <c r="E1098" s="210">
        <v>2.0000000000000001E-4</v>
      </c>
      <c r="F1098" s="210">
        <v>2E-3</v>
      </c>
      <c r="G1098" s="237" t="s">
        <v>53</v>
      </c>
      <c r="H1098" s="238" t="s">
        <v>1331</v>
      </c>
      <c r="I1098" s="14">
        <v>48</v>
      </c>
      <c r="J1098" s="14">
        <v>75</v>
      </c>
    </row>
    <row r="1099" spans="1:10" x14ac:dyDescent="0.2">
      <c r="A1099" s="129">
        <v>1080</v>
      </c>
      <c r="B1099" s="209">
        <v>43277</v>
      </c>
      <c r="C1099" s="210" t="s">
        <v>1338</v>
      </c>
      <c r="D1099" s="211">
        <v>5.3</v>
      </c>
      <c r="E1099" s="210">
        <v>8.0000000000000004E-4</v>
      </c>
      <c r="F1099" s="210">
        <v>2E-3</v>
      </c>
      <c r="G1099" s="100" t="s">
        <v>38</v>
      </c>
      <c r="H1099" s="238" t="s">
        <v>1331</v>
      </c>
      <c r="I1099" s="14">
        <v>46</v>
      </c>
      <c r="J1099" s="14">
        <v>75</v>
      </c>
    </row>
    <row r="1100" spans="1:10" x14ac:dyDescent="0.2">
      <c r="A1100" s="129">
        <v>1081</v>
      </c>
      <c r="B1100" s="209">
        <v>43277</v>
      </c>
      <c r="C1100" s="210" t="s">
        <v>1339</v>
      </c>
      <c r="D1100" s="211">
        <v>4.4000000000000004</v>
      </c>
      <c r="E1100" s="210">
        <v>2.0000000000000001E-4</v>
      </c>
      <c r="F1100" s="210">
        <v>2E-3</v>
      </c>
      <c r="G1100" s="100" t="s">
        <v>38</v>
      </c>
      <c r="H1100" s="238" t="s">
        <v>1331</v>
      </c>
      <c r="I1100" s="14">
        <v>43</v>
      </c>
      <c r="J1100" s="14">
        <v>76</v>
      </c>
    </row>
    <row r="1101" spans="1:10" x14ac:dyDescent="0.2">
      <c r="A1101" s="129">
        <v>1082</v>
      </c>
      <c r="B1101" s="209">
        <v>43277</v>
      </c>
      <c r="C1101" s="210" t="s">
        <v>1340</v>
      </c>
      <c r="D1101" s="211">
        <v>4.3</v>
      </c>
      <c r="E1101" s="210">
        <v>5.9999999999999995E-4</v>
      </c>
      <c r="F1101" s="210">
        <v>2E-3</v>
      </c>
      <c r="G1101" s="100" t="s">
        <v>38</v>
      </c>
      <c r="H1101" s="238" t="s">
        <v>1331</v>
      </c>
      <c r="I1101" s="14">
        <v>46</v>
      </c>
      <c r="J1101" s="14">
        <v>78</v>
      </c>
    </row>
    <row r="1102" spans="1:10" x14ac:dyDescent="0.2">
      <c r="A1102" s="129">
        <v>1083</v>
      </c>
      <c r="B1102" s="209">
        <v>43277</v>
      </c>
      <c r="C1102" s="210" t="s">
        <v>1341</v>
      </c>
      <c r="D1102" s="211">
        <v>2.1</v>
      </c>
      <c r="E1102" s="210">
        <v>8.9999999999999998E-4</v>
      </c>
      <c r="F1102" s="210">
        <v>2E-3</v>
      </c>
      <c r="G1102" s="100" t="s">
        <v>38</v>
      </c>
      <c r="H1102" s="238" t="s">
        <v>1331</v>
      </c>
      <c r="I1102" s="14">
        <v>49</v>
      </c>
      <c r="J1102" s="14">
        <v>76</v>
      </c>
    </row>
    <row r="1103" spans="1:10" x14ac:dyDescent="0.2">
      <c r="A1103" s="129">
        <v>1084</v>
      </c>
      <c r="B1103" s="209">
        <v>43277</v>
      </c>
      <c r="C1103" s="210" t="s">
        <v>1342</v>
      </c>
      <c r="D1103" s="211">
        <v>1.4</v>
      </c>
      <c r="E1103" s="210">
        <v>1.5E-3</v>
      </c>
      <c r="F1103" s="210">
        <v>2E-3</v>
      </c>
      <c r="G1103" s="100" t="s">
        <v>38</v>
      </c>
      <c r="H1103" s="238" t="s">
        <v>1331</v>
      </c>
      <c r="I1103" s="14">
        <v>42</v>
      </c>
      <c r="J1103" s="14">
        <v>74</v>
      </c>
    </row>
    <row r="1104" spans="1:10" x14ac:dyDescent="0.2">
      <c r="A1104" s="129">
        <v>1085</v>
      </c>
      <c r="B1104" s="209">
        <v>43277</v>
      </c>
      <c r="C1104" s="210" t="s">
        <v>1343</v>
      </c>
      <c r="D1104" s="211">
        <v>1.3</v>
      </c>
      <c r="E1104" s="210">
        <v>1.2999999999999999E-3</v>
      </c>
      <c r="F1104" s="210">
        <v>2E-3</v>
      </c>
      <c r="G1104" s="100" t="s">
        <v>38</v>
      </c>
      <c r="H1104" s="238" t="s">
        <v>1331</v>
      </c>
      <c r="I1104" s="14">
        <v>49</v>
      </c>
      <c r="J1104" s="14">
        <v>72</v>
      </c>
    </row>
    <row r="1105" spans="1:10" x14ac:dyDescent="0.2">
      <c r="A1105" s="129">
        <v>1086</v>
      </c>
      <c r="B1105" s="209">
        <v>43277</v>
      </c>
      <c r="C1105" s="210" t="s">
        <v>1344</v>
      </c>
      <c r="D1105" s="211">
        <v>3.1</v>
      </c>
      <c r="E1105" s="210">
        <v>1.2999999999999999E-3</v>
      </c>
      <c r="F1105" s="210">
        <v>2E-3</v>
      </c>
      <c r="G1105" s="100" t="s">
        <v>38</v>
      </c>
      <c r="H1105" s="238" t="s">
        <v>1331</v>
      </c>
      <c r="I1105" s="14">
        <v>48</v>
      </c>
      <c r="J1105" s="14">
        <v>75</v>
      </c>
    </row>
    <row r="1106" spans="1:10" x14ac:dyDescent="0.2">
      <c r="A1106" s="213">
        <v>1087</v>
      </c>
      <c r="B1106" s="209">
        <v>43272</v>
      </c>
      <c r="C1106" s="210" t="s">
        <v>1345</v>
      </c>
      <c r="D1106" s="211">
        <v>5.4</v>
      </c>
      <c r="E1106" s="210">
        <v>1.8E-3</v>
      </c>
      <c r="F1106" s="210">
        <v>2E-3</v>
      </c>
      <c r="G1106" s="100" t="s">
        <v>38</v>
      </c>
      <c r="H1106" s="238" t="s">
        <v>1228</v>
      </c>
      <c r="I1106" s="14">
        <v>48</v>
      </c>
      <c r="J1106" s="14">
        <v>75</v>
      </c>
    </row>
    <row r="1107" spans="1:10" x14ac:dyDescent="0.2">
      <c r="A1107" s="129">
        <v>1088</v>
      </c>
      <c r="B1107" s="209">
        <v>43276</v>
      </c>
      <c r="C1107" s="210" t="s">
        <v>1346</v>
      </c>
      <c r="D1107" s="211">
        <v>1.3</v>
      </c>
      <c r="E1107" s="210" t="s">
        <v>45</v>
      </c>
      <c r="F1107" s="210">
        <v>2E-3</v>
      </c>
      <c r="G1107" s="100" t="s">
        <v>38</v>
      </c>
      <c r="H1107" s="238" t="s">
        <v>1331</v>
      </c>
      <c r="I1107" s="14">
        <v>46</v>
      </c>
      <c r="J1107" s="14">
        <v>72</v>
      </c>
    </row>
    <row r="1108" spans="1:10" x14ac:dyDescent="0.2">
      <c r="A1108" s="129">
        <v>1089</v>
      </c>
      <c r="B1108" s="209">
        <v>43276</v>
      </c>
      <c r="C1108" s="210" t="s">
        <v>1347</v>
      </c>
      <c r="D1108" s="211">
        <v>1.2</v>
      </c>
      <c r="E1108" s="210">
        <v>5.9999999999999995E-4</v>
      </c>
      <c r="F1108" s="210">
        <v>2E-3</v>
      </c>
      <c r="G1108" s="100" t="s">
        <v>38</v>
      </c>
      <c r="H1108" s="238" t="s">
        <v>1331</v>
      </c>
      <c r="I1108" s="14">
        <v>49</v>
      </c>
      <c r="J1108" s="14">
        <v>76</v>
      </c>
    </row>
    <row r="1109" spans="1:10" x14ac:dyDescent="0.2">
      <c r="A1109" s="129">
        <v>1090</v>
      </c>
      <c r="B1109" s="209">
        <v>43276</v>
      </c>
      <c r="C1109" s="210" t="s">
        <v>1348</v>
      </c>
      <c r="D1109" s="211">
        <v>1.4</v>
      </c>
      <c r="E1109" s="210">
        <v>4.0000000000000002E-4</v>
      </c>
      <c r="F1109" s="210">
        <v>2E-3</v>
      </c>
      <c r="G1109" s="100" t="s">
        <v>38</v>
      </c>
      <c r="H1109" s="238" t="s">
        <v>1331</v>
      </c>
      <c r="I1109" s="14">
        <v>46</v>
      </c>
      <c r="J1109" s="14">
        <v>70</v>
      </c>
    </row>
    <row r="1110" spans="1:10" x14ac:dyDescent="0.2">
      <c r="A1110" s="129">
        <v>1091</v>
      </c>
      <c r="B1110" s="40">
        <v>43276</v>
      </c>
      <c r="C1110" s="28" t="s">
        <v>1349</v>
      </c>
      <c r="D1110" s="17">
        <v>3.2</v>
      </c>
      <c r="E1110" s="28">
        <v>1E-4</v>
      </c>
      <c r="F1110" s="28">
        <v>2E-3</v>
      </c>
      <c r="G1110" s="100" t="s">
        <v>38</v>
      </c>
      <c r="H1110" s="201" t="s">
        <v>1331</v>
      </c>
      <c r="I1110" s="14">
        <v>49</v>
      </c>
      <c r="J1110" s="14">
        <v>76</v>
      </c>
    </row>
    <row r="1111" spans="1:10" x14ac:dyDescent="0.2">
      <c r="A1111" s="129">
        <v>1092</v>
      </c>
      <c r="B1111" s="209">
        <v>43276</v>
      </c>
      <c r="C1111" s="210" t="s">
        <v>1350</v>
      </c>
      <c r="D1111" s="211">
        <v>2.1</v>
      </c>
      <c r="E1111" s="210">
        <v>8.0000000000000004E-4</v>
      </c>
      <c r="F1111" s="210">
        <v>2E-3</v>
      </c>
      <c r="G1111" s="100" t="s">
        <v>38</v>
      </c>
      <c r="H1111" s="238" t="s">
        <v>1331</v>
      </c>
      <c r="I1111" s="14">
        <v>48</v>
      </c>
      <c r="J1111" s="14">
        <v>75</v>
      </c>
    </row>
    <row r="1112" spans="1:10" x14ac:dyDescent="0.2">
      <c r="A1112" s="129">
        <v>1093</v>
      </c>
      <c r="B1112" s="209">
        <v>43276</v>
      </c>
      <c r="C1112" s="210" t="s">
        <v>1351</v>
      </c>
      <c r="D1112" s="211">
        <v>2.2000000000000002</v>
      </c>
      <c r="E1112" s="210" t="s">
        <v>45</v>
      </c>
      <c r="F1112" s="210">
        <v>2E-3</v>
      </c>
      <c r="G1112" s="100" t="s">
        <v>38</v>
      </c>
      <c r="H1112" s="238" t="s">
        <v>1331</v>
      </c>
      <c r="I1112" s="14">
        <v>43</v>
      </c>
      <c r="J1112" s="14">
        <v>75</v>
      </c>
    </row>
    <row r="1113" spans="1:10" x14ac:dyDescent="0.2">
      <c r="A1113" s="129">
        <v>1094</v>
      </c>
      <c r="B1113" s="209">
        <v>43276</v>
      </c>
      <c r="C1113" s="210" t="s">
        <v>1352</v>
      </c>
      <c r="D1113" s="211">
        <v>2.4</v>
      </c>
      <c r="E1113" s="210" t="s">
        <v>45</v>
      </c>
      <c r="F1113" s="210">
        <v>2E-3</v>
      </c>
      <c r="G1113" s="100" t="s">
        <v>38</v>
      </c>
      <c r="H1113" s="238" t="s">
        <v>1331</v>
      </c>
      <c r="I1113" s="14">
        <v>46</v>
      </c>
      <c r="J1113" s="14">
        <v>73</v>
      </c>
    </row>
    <row r="1114" spans="1:10" x14ac:dyDescent="0.2">
      <c r="A1114" s="129">
        <v>1095</v>
      </c>
      <c r="B1114" s="209">
        <v>43276</v>
      </c>
      <c r="C1114" s="210" t="s">
        <v>1353</v>
      </c>
      <c r="D1114" s="211">
        <v>3.1</v>
      </c>
      <c r="E1114" s="210">
        <v>8.0000000000000004E-4</v>
      </c>
      <c r="F1114" s="210">
        <v>2E-3</v>
      </c>
      <c r="G1114" s="100" t="s">
        <v>38</v>
      </c>
      <c r="H1114" s="238" t="s">
        <v>1331</v>
      </c>
      <c r="I1114" s="14">
        <v>49</v>
      </c>
      <c r="J1114" s="14">
        <v>76</v>
      </c>
    </row>
    <row r="1115" spans="1:10" x14ac:dyDescent="0.2">
      <c r="A1115" s="129">
        <v>1096</v>
      </c>
      <c r="B1115" s="209">
        <v>43276</v>
      </c>
      <c r="C1115" s="210" t="s">
        <v>1354</v>
      </c>
      <c r="D1115" s="211">
        <v>3.3</v>
      </c>
      <c r="E1115" s="210">
        <v>5.0000000000000001E-4</v>
      </c>
      <c r="F1115" s="210">
        <v>2E-3</v>
      </c>
      <c r="G1115" s="100" t="s">
        <v>38</v>
      </c>
      <c r="H1115" s="238" t="s">
        <v>1331</v>
      </c>
      <c r="I1115" s="14">
        <v>46</v>
      </c>
      <c r="J1115" s="14">
        <v>72</v>
      </c>
    </row>
    <row r="1116" spans="1:10" x14ac:dyDescent="0.2">
      <c r="A1116" s="129">
        <v>1097</v>
      </c>
      <c r="B1116" s="209">
        <v>43276</v>
      </c>
      <c r="C1116" s="210" t="s">
        <v>1355</v>
      </c>
      <c r="D1116" s="211">
        <v>4.0999999999999996</v>
      </c>
      <c r="E1116" s="210">
        <v>2.0000000000000001E-4</v>
      </c>
      <c r="F1116" s="210">
        <v>2E-3</v>
      </c>
      <c r="G1116" s="100" t="s">
        <v>38</v>
      </c>
      <c r="H1116" s="238" t="s">
        <v>1331</v>
      </c>
      <c r="I1116" s="14">
        <v>42</v>
      </c>
      <c r="J1116" s="14">
        <v>70</v>
      </c>
    </row>
    <row r="1117" spans="1:10" x14ac:dyDescent="0.2">
      <c r="A1117" s="129">
        <v>1098</v>
      </c>
      <c r="B1117" s="209">
        <v>43276</v>
      </c>
      <c r="C1117" s="210" t="s">
        <v>1356</v>
      </c>
      <c r="D1117" s="211">
        <v>2.1</v>
      </c>
      <c r="E1117" s="210">
        <v>4.0000000000000002E-4</v>
      </c>
      <c r="F1117" s="210">
        <v>2E-3</v>
      </c>
      <c r="G1117" s="237" t="s">
        <v>53</v>
      </c>
      <c r="H1117" s="238" t="s">
        <v>1331</v>
      </c>
      <c r="I1117" s="14">
        <v>43</v>
      </c>
      <c r="J1117" s="14">
        <v>75</v>
      </c>
    </row>
    <row r="1118" spans="1:10" x14ac:dyDescent="0.2">
      <c r="A1118" s="129">
        <v>1099</v>
      </c>
      <c r="B1118" s="209">
        <v>43276</v>
      </c>
      <c r="C1118" s="210" t="s">
        <v>1357</v>
      </c>
      <c r="D1118" s="211">
        <v>4.3</v>
      </c>
      <c r="E1118" s="210">
        <v>2.9999999999999997E-4</v>
      </c>
      <c r="F1118" s="210">
        <v>2E-3</v>
      </c>
      <c r="G1118" s="100" t="s">
        <v>38</v>
      </c>
      <c r="H1118" s="238" t="s">
        <v>1331</v>
      </c>
      <c r="I1118" s="14">
        <v>43</v>
      </c>
      <c r="J1118" s="14">
        <v>75</v>
      </c>
    </row>
    <row r="1119" spans="1:10" x14ac:dyDescent="0.2">
      <c r="A1119" s="129">
        <v>1100</v>
      </c>
      <c r="B1119" s="209">
        <v>43276</v>
      </c>
      <c r="C1119" s="210" t="s">
        <v>1358</v>
      </c>
      <c r="D1119" s="211">
        <v>1.4</v>
      </c>
      <c r="E1119" s="210">
        <v>2.0000000000000001E-4</v>
      </c>
      <c r="F1119" s="210">
        <v>2E-3</v>
      </c>
      <c r="G1119" s="100" t="s">
        <v>38</v>
      </c>
      <c r="H1119" s="238" t="s">
        <v>1331</v>
      </c>
      <c r="I1119" s="14">
        <v>48</v>
      </c>
      <c r="J1119" s="14">
        <v>75</v>
      </c>
    </row>
    <row r="1120" spans="1:10" x14ac:dyDescent="0.2">
      <c r="A1120" s="129">
        <v>1101</v>
      </c>
      <c r="B1120" s="209">
        <v>43276</v>
      </c>
      <c r="C1120" s="210" t="s">
        <v>1359</v>
      </c>
      <c r="D1120" s="211">
        <v>4.4000000000000004</v>
      </c>
      <c r="E1120" s="210">
        <v>5.9999999999999995E-4</v>
      </c>
      <c r="F1120" s="210">
        <v>2E-3</v>
      </c>
      <c r="G1120" s="100" t="s">
        <v>38</v>
      </c>
      <c r="H1120" s="238" t="s">
        <v>1331</v>
      </c>
      <c r="I1120" s="14">
        <v>46</v>
      </c>
      <c r="J1120" s="14">
        <v>73</v>
      </c>
    </row>
    <row r="1121" spans="1:10" x14ac:dyDescent="0.2">
      <c r="A1121" s="129">
        <v>1102</v>
      </c>
      <c r="B1121" s="209">
        <v>43276</v>
      </c>
      <c r="C1121" s="210" t="s">
        <v>1360</v>
      </c>
      <c r="D1121" s="211">
        <v>1.3</v>
      </c>
      <c r="E1121" s="210">
        <v>8.0000000000000004E-4</v>
      </c>
      <c r="F1121" s="210">
        <v>2E-3</v>
      </c>
      <c r="G1121" s="100" t="s">
        <v>38</v>
      </c>
      <c r="H1121" s="238" t="s">
        <v>1331</v>
      </c>
      <c r="I1121" s="14">
        <v>46</v>
      </c>
      <c r="J1121" s="14">
        <v>78</v>
      </c>
    </row>
    <row r="1122" spans="1:10" x14ac:dyDescent="0.2">
      <c r="A1122" s="213">
        <v>1103</v>
      </c>
      <c r="B1122" s="209">
        <v>43278</v>
      </c>
      <c r="C1122" s="210" t="s">
        <v>1361</v>
      </c>
      <c r="D1122" s="211">
        <v>5.2</v>
      </c>
      <c r="E1122" s="210">
        <v>2.9999999999999997E-4</v>
      </c>
      <c r="F1122" s="210">
        <v>2E-3</v>
      </c>
      <c r="G1122" s="100" t="s">
        <v>38</v>
      </c>
      <c r="H1122" s="238" t="s">
        <v>1331</v>
      </c>
      <c r="I1122" s="14">
        <v>48</v>
      </c>
      <c r="J1122" s="14">
        <v>72</v>
      </c>
    </row>
    <row r="1123" spans="1:10" x14ac:dyDescent="0.2">
      <c r="A1123" s="213">
        <v>1104</v>
      </c>
      <c r="B1123" s="209">
        <v>43278</v>
      </c>
      <c r="C1123" s="210" t="s">
        <v>1362</v>
      </c>
      <c r="D1123" s="211">
        <v>2.2000000000000002</v>
      </c>
      <c r="E1123" s="210">
        <v>6.9999999999999999E-4</v>
      </c>
      <c r="F1123" s="210">
        <v>2E-3</v>
      </c>
      <c r="G1123" s="237" t="s">
        <v>53</v>
      </c>
      <c r="H1123" s="238" t="s">
        <v>1331</v>
      </c>
      <c r="I1123" s="14">
        <v>48</v>
      </c>
      <c r="J1123" s="14">
        <v>75</v>
      </c>
    </row>
    <row r="1124" spans="1:10" x14ac:dyDescent="0.2">
      <c r="A1124" s="129">
        <v>1105</v>
      </c>
      <c r="B1124" s="209">
        <v>43277</v>
      </c>
      <c r="C1124" s="210" t="s">
        <v>1363</v>
      </c>
      <c r="D1124" s="211">
        <v>1.1000000000000001</v>
      </c>
      <c r="E1124" s="210">
        <v>1.2999999999999999E-3</v>
      </c>
      <c r="F1124" s="210">
        <v>2E-3</v>
      </c>
      <c r="G1124" s="100" t="s">
        <v>38</v>
      </c>
      <c r="H1124" s="238" t="s">
        <v>1331</v>
      </c>
      <c r="I1124" s="14">
        <v>43</v>
      </c>
      <c r="J1124" s="14">
        <v>75</v>
      </c>
    </row>
    <row r="1125" spans="1:10" x14ac:dyDescent="0.2">
      <c r="A1125" s="129">
        <v>1106</v>
      </c>
      <c r="B1125" s="209">
        <v>43277</v>
      </c>
      <c r="C1125" s="210" t="s">
        <v>1364</v>
      </c>
      <c r="D1125" s="211">
        <v>4.0999999999999996</v>
      </c>
      <c r="E1125" s="210">
        <v>2.0000000000000001E-4</v>
      </c>
      <c r="F1125" s="210">
        <v>2E-3</v>
      </c>
      <c r="G1125" s="100" t="s">
        <v>38</v>
      </c>
      <c r="H1125" s="238" t="s">
        <v>1331</v>
      </c>
      <c r="I1125" s="14">
        <v>42</v>
      </c>
      <c r="J1125" s="14">
        <v>76</v>
      </c>
    </row>
    <row r="1126" spans="1:10" x14ac:dyDescent="0.2">
      <c r="A1126" s="129">
        <v>1107</v>
      </c>
      <c r="B1126" s="209">
        <v>43277</v>
      </c>
      <c r="C1126" s="210" t="s">
        <v>1365</v>
      </c>
      <c r="D1126" s="211">
        <v>1.2</v>
      </c>
      <c r="E1126" s="210">
        <v>1.2999999999999999E-3</v>
      </c>
      <c r="F1126" s="210">
        <v>2E-3</v>
      </c>
      <c r="G1126" s="100" t="s">
        <v>38</v>
      </c>
      <c r="H1126" s="238" t="s">
        <v>1331</v>
      </c>
      <c r="I1126" s="14">
        <v>39</v>
      </c>
      <c r="J1126" s="14">
        <v>72</v>
      </c>
    </row>
    <row r="1127" spans="1:10" x14ac:dyDescent="0.2">
      <c r="A1127" s="129">
        <v>1108</v>
      </c>
      <c r="B1127" s="209">
        <v>43277</v>
      </c>
      <c r="C1127" s="210" t="s">
        <v>1366</v>
      </c>
      <c r="D1127" s="211">
        <v>3.2</v>
      </c>
      <c r="E1127" s="210">
        <v>2.0000000000000001E-4</v>
      </c>
      <c r="F1127" s="210">
        <v>2E-3</v>
      </c>
      <c r="G1127" s="100" t="s">
        <v>38</v>
      </c>
      <c r="H1127" s="238" t="s">
        <v>1331</v>
      </c>
      <c r="I1127" s="14">
        <v>46</v>
      </c>
      <c r="J1127" s="14">
        <v>75</v>
      </c>
    </row>
    <row r="1128" spans="1:10" x14ac:dyDescent="0.2">
      <c r="A1128" s="129">
        <v>1109</v>
      </c>
      <c r="B1128" s="209">
        <v>43277</v>
      </c>
      <c r="C1128" s="210" t="s">
        <v>1367</v>
      </c>
      <c r="D1128" s="211">
        <v>4.4000000000000004</v>
      </c>
      <c r="E1128" s="210">
        <v>4.0000000000000002E-4</v>
      </c>
      <c r="F1128" s="210">
        <v>2E-3</v>
      </c>
      <c r="G1128" s="100" t="s">
        <v>38</v>
      </c>
      <c r="H1128" s="238" t="s">
        <v>1331</v>
      </c>
      <c r="I1128" s="14">
        <v>42</v>
      </c>
      <c r="J1128" s="14">
        <v>77</v>
      </c>
    </row>
    <row r="1129" spans="1:10" x14ac:dyDescent="0.2">
      <c r="A1129" s="129">
        <v>1110</v>
      </c>
      <c r="B1129" s="209">
        <v>43277</v>
      </c>
      <c r="C1129" s="210" t="s">
        <v>1368</v>
      </c>
      <c r="D1129" s="211">
        <v>3.4</v>
      </c>
      <c r="E1129" s="210" t="s">
        <v>45</v>
      </c>
      <c r="F1129" s="210">
        <v>2E-3</v>
      </c>
      <c r="G1129" s="100" t="s">
        <v>38</v>
      </c>
      <c r="H1129" s="238" t="s">
        <v>1331</v>
      </c>
      <c r="I1129" s="14">
        <v>42</v>
      </c>
      <c r="J1129" s="14">
        <v>74</v>
      </c>
    </row>
    <row r="1130" spans="1:10" x14ac:dyDescent="0.2">
      <c r="A1130" s="129">
        <v>1111</v>
      </c>
      <c r="B1130" s="209">
        <v>43277</v>
      </c>
      <c r="C1130" s="210" t="s">
        <v>1369</v>
      </c>
      <c r="D1130" s="211">
        <v>3.3</v>
      </c>
      <c r="E1130" s="210">
        <v>1E-4</v>
      </c>
      <c r="F1130" s="210">
        <v>2E-3</v>
      </c>
      <c r="G1130" s="100" t="s">
        <v>38</v>
      </c>
      <c r="H1130" s="238" t="s">
        <v>1331</v>
      </c>
      <c r="I1130" s="14">
        <v>48</v>
      </c>
      <c r="J1130" s="14">
        <v>72</v>
      </c>
    </row>
    <row r="1131" spans="1:10" x14ac:dyDescent="0.2">
      <c r="A1131" s="129">
        <v>1112</v>
      </c>
      <c r="B1131" s="209">
        <v>43277</v>
      </c>
      <c r="C1131" s="210" t="s">
        <v>1370</v>
      </c>
      <c r="D1131" s="211">
        <v>1.4</v>
      </c>
      <c r="E1131" s="210" t="s">
        <v>45</v>
      </c>
      <c r="F1131" s="210">
        <v>2E-3</v>
      </c>
      <c r="G1131" s="100" t="s">
        <v>38</v>
      </c>
      <c r="H1131" s="238" t="s">
        <v>1331</v>
      </c>
      <c r="I1131" s="14">
        <v>46</v>
      </c>
      <c r="J1131" s="14">
        <v>75</v>
      </c>
    </row>
    <row r="1132" spans="1:10" x14ac:dyDescent="0.2">
      <c r="A1132" s="129">
        <v>1113</v>
      </c>
      <c r="B1132" s="209">
        <v>43277</v>
      </c>
      <c r="C1132" s="210" t="s">
        <v>1371</v>
      </c>
      <c r="D1132" s="211">
        <v>4.2</v>
      </c>
      <c r="E1132" s="210" t="s">
        <v>45</v>
      </c>
      <c r="F1132" s="210">
        <v>2E-3</v>
      </c>
      <c r="G1132" s="237" t="s">
        <v>53</v>
      </c>
      <c r="H1132" s="238" t="s">
        <v>1331</v>
      </c>
      <c r="I1132" s="14">
        <v>43</v>
      </c>
      <c r="J1132" s="14">
        <v>76</v>
      </c>
    </row>
    <row r="1133" spans="1:10" x14ac:dyDescent="0.2">
      <c r="A1133" s="129">
        <v>1114</v>
      </c>
      <c r="B1133" s="209">
        <v>43277</v>
      </c>
      <c r="C1133" s="210" t="s">
        <v>1372</v>
      </c>
      <c r="D1133" s="211">
        <v>2.1</v>
      </c>
      <c r="E1133" s="210">
        <v>1E-4</v>
      </c>
      <c r="F1133" s="210">
        <v>2E-3</v>
      </c>
      <c r="G1133" s="100" t="s">
        <v>38</v>
      </c>
      <c r="H1133" s="238" t="s">
        <v>1331</v>
      </c>
      <c r="I1133" s="14">
        <v>48</v>
      </c>
      <c r="J1133" s="14">
        <v>72</v>
      </c>
    </row>
    <row r="1134" spans="1:10" x14ac:dyDescent="0.2">
      <c r="A1134" s="129">
        <v>1115</v>
      </c>
      <c r="B1134" s="209">
        <v>43277</v>
      </c>
      <c r="C1134" s="210" t="s">
        <v>1373</v>
      </c>
      <c r="D1134" s="211">
        <v>1.3</v>
      </c>
      <c r="E1134" s="210" t="s">
        <v>45</v>
      </c>
      <c r="F1134" s="210">
        <v>2E-3</v>
      </c>
      <c r="G1134" s="237" t="s">
        <v>53</v>
      </c>
      <c r="H1134" s="238" t="s">
        <v>1331</v>
      </c>
      <c r="I1134" s="14">
        <v>43</v>
      </c>
      <c r="J1134" s="14">
        <v>75</v>
      </c>
    </row>
    <row r="1135" spans="1:10" x14ac:dyDescent="0.2">
      <c r="A1135" s="129">
        <v>1116</v>
      </c>
      <c r="B1135" s="209">
        <v>43277</v>
      </c>
      <c r="C1135" s="210" t="s">
        <v>1374</v>
      </c>
      <c r="D1135" s="211">
        <v>2.2999999999999998</v>
      </c>
      <c r="E1135" s="210" t="s">
        <v>45</v>
      </c>
      <c r="F1135" s="210">
        <v>2E-3</v>
      </c>
      <c r="G1135" s="100" t="s">
        <v>38</v>
      </c>
      <c r="H1135" s="238" t="s">
        <v>1331</v>
      </c>
      <c r="I1135" s="14">
        <v>46</v>
      </c>
      <c r="J1135" s="14">
        <v>75</v>
      </c>
    </row>
    <row r="1136" spans="1:10" x14ac:dyDescent="0.2">
      <c r="A1136" s="129">
        <v>1117</v>
      </c>
      <c r="B1136" s="209">
        <v>43277</v>
      </c>
      <c r="C1136" s="210" t="s">
        <v>1375</v>
      </c>
      <c r="D1136" s="211">
        <v>5.3</v>
      </c>
      <c r="E1136" s="210">
        <v>2.9999999999999997E-4</v>
      </c>
      <c r="F1136" s="210">
        <v>2E-3</v>
      </c>
      <c r="G1136" s="100" t="s">
        <v>38</v>
      </c>
      <c r="H1136" s="238" t="s">
        <v>1331</v>
      </c>
      <c r="I1136" s="14">
        <v>48</v>
      </c>
      <c r="J1136" s="14">
        <v>75</v>
      </c>
    </row>
    <row r="1137" spans="1:10" x14ac:dyDescent="0.2">
      <c r="A1137" s="129">
        <v>1118</v>
      </c>
      <c r="B1137" s="209">
        <v>43277</v>
      </c>
      <c r="C1137" s="210" t="s">
        <v>1376</v>
      </c>
      <c r="D1137" s="211">
        <v>3.1</v>
      </c>
      <c r="E1137" s="210">
        <v>2.9999999999999997E-4</v>
      </c>
      <c r="F1137" s="210">
        <v>2E-3</v>
      </c>
      <c r="G1137" s="100" t="s">
        <v>38</v>
      </c>
      <c r="H1137" s="238" t="s">
        <v>1331</v>
      </c>
      <c r="I1137" s="14">
        <v>50</v>
      </c>
      <c r="J1137" s="14">
        <v>76</v>
      </c>
    </row>
    <row r="1138" spans="1:10" x14ac:dyDescent="0.2">
      <c r="A1138" s="129">
        <v>1119</v>
      </c>
      <c r="B1138" s="209">
        <v>43277</v>
      </c>
      <c r="C1138" s="210" t="s">
        <v>1377</v>
      </c>
      <c r="D1138" s="211">
        <v>1.2</v>
      </c>
      <c r="E1138" s="210">
        <v>6.9999999999999999E-4</v>
      </c>
      <c r="F1138" s="210">
        <v>2E-3</v>
      </c>
      <c r="G1138" s="100" t="s">
        <v>38</v>
      </c>
      <c r="H1138" s="238" t="s">
        <v>1331</v>
      </c>
      <c r="I1138" s="14">
        <v>49</v>
      </c>
      <c r="J1138" s="14">
        <v>74</v>
      </c>
    </row>
    <row r="1139" spans="1:10" x14ac:dyDescent="0.2">
      <c r="A1139" s="213">
        <v>1120</v>
      </c>
      <c r="B1139" s="209">
        <v>43277</v>
      </c>
      <c r="C1139" s="210" t="s">
        <v>1378</v>
      </c>
      <c r="D1139" s="211">
        <v>6.3</v>
      </c>
      <c r="E1139" s="210">
        <v>1.5E-3</v>
      </c>
      <c r="F1139" s="210">
        <v>2E-3</v>
      </c>
      <c r="G1139" s="237" t="s">
        <v>53</v>
      </c>
      <c r="H1139" s="238" t="s">
        <v>1331</v>
      </c>
      <c r="I1139" s="14">
        <v>42</v>
      </c>
      <c r="J1139" s="14">
        <v>77</v>
      </c>
    </row>
    <row r="1140" spans="1:10" x14ac:dyDescent="0.2">
      <c r="A1140" s="129">
        <v>1121</v>
      </c>
      <c r="B1140" s="209">
        <v>43278</v>
      </c>
      <c r="C1140" s="210" t="s">
        <v>1379</v>
      </c>
      <c r="D1140" s="211">
        <v>1.4</v>
      </c>
      <c r="E1140" s="210" t="s">
        <v>45</v>
      </c>
      <c r="F1140" s="210">
        <v>2E-3</v>
      </c>
      <c r="G1140" s="100" t="s">
        <v>38</v>
      </c>
      <c r="H1140" s="238" t="s">
        <v>1331</v>
      </c>
      <c r="I1140" s="14">
        <v>43</v>
      </c>
      <c r="J1140" s="14">
        <v>76</v>
      </c>
    </row>
    <row r="1141" spans="1:10" x14ac:dyDescent="0.2">
      <c r="A1141" s="129">
        <v>1122</v>
      </c>
      <c r="B1141" s="209">
        <v>43278</v>
      </c>
      <c r="C1141" s="210" t="s">
        <v>1380</v>
      </c>
      <c r="D1141" s="211">
        <v>2.2999999999999998</v>
      </c>
      <c r="E1141" s="210">
        <v>4.0000000000000002E-4</v>
      </c>
      <c r="F1141" s="210">
        <v>2E-3</v>
      </c>
      <c r="G1141" s="100" t="s">
        <v>38</v>
      </c>
      <c r="H1141" s="238" t="s">
        <v>1331</v>
      </c>
      <c r="I1141" s="14">
        <v>49</v>
      </c>
      <c r="J1141" s="14">
        <v>77</v>
      </c>
    </row>
    <row r="1142" spans="1:10" x14ac:dyDescent="0.2">
      <c r="A1142" s="129">
        <v>1123</v>
      </c>
      <c r="B1142" s="209">
        <v>43278</v>
      </c>
      <c r="C1142" s="210" t="s">
        <v>1381</v>
      </c>
      <c r="D1142" s="211">
        <v>4.4000000000000004</v>
      </c>
      <c r="E1142" s="210">
        <v>1E-3</v>
      </c>
      <c r="F1142" s="210">
        <v>2E-3</v>
      </c>
      <c r="G1142" s="100" t="s">
        <v>38</v>
      </c>
      <c r="H1142" s="238" t="s">
        <v>1331</v>
      </c>
      <c r="I1142" s="14">
        <v>42</v>
      </c>
      <c r="J1142" s="14">
        <v>74</v>
      </c>
    </row>
    <row r="1143" spans="1:10" x14ac:dyDescent="0.2">
      <c r="A1143" s="129">
        <v>1124</v>
      </c>
      <c r="B1143" s="209">
        <v>43278</v>
      </c>
      <c r="C1143" s="210" t="s">
        <v>1382</v>
      </c>
      <c r="D1143" s="211">
        <v>5.2</v>
      </c>
      <c r="E1143" s="210">
        <v>5.9999999999999995E-4</v>
      </c>
      <c r="F1143" s="210">
        <v>2E-3</v>
      </c>
      <c r="G1143" s="100" t="s">
        <v>38</v>
      </c>
      <c r="H1143" s="238" t="s">
        <v>1331</v>
      </c>
      <c r="I1143" s="14">
        <v>46</v>
      </c>
      <c r="J1143" s="14">
        <v>75</v>
      </c>
    </row>
    <row r="1144" spans="1:10" x14ac:dyDescent="0.2">
      <c r="A1144" s="129">
        <v>1125</v>
      </c>
      <c r="B1144" s="209">
        <v>43278</v>
      </c>
      <c r="C1144" s="210" t="s">
        <v>1383</v>
      </c>
      <c r="D1144" s="211">
        <v>5.4</v>
      </c>
      <c r="E1144" s="210">
        <v>1E-4</v>
      </c>
      <c r="F1144" s="210">
        <v>2E-3</v>
      </c>
      <c r="G1144" s="100" t="s">
        <v>38</v>
      </c>
      <c r="H1144" s="238" t="s">
        <v>1331</v>
      </c>
      <c r="I1144" s="14">
        <v>46</v>
      </c>
      <c r="J1144" s="14">
        <v>72</v>
      </c>
    </row>
    <row r="1145" spans="1:10" x14ac:dyDescent="0.2">
      <c r="A1145" s="129">
        <v>1126</v>
      </c>
      <c r="B1145" s="209">
        <v>43278</v>
      </c>
      <c r="C1145" s="210" t="s">
        <v>1384</v>
      </c>
      <c r="D1145" s="211">
        <v>3.2</v>
      </c>
      <c r="E1145" s="210">
        <v>2.0000000000000001E-4</v>
      </c>
      <c r="F1145" s="210">
        <v>2E-3</v>
      </c>
      <c r="G1145" s="100" t="s">
        <v>38</v>
      </c>
      <c r="H1145" s="238" t="s">
        <v>1331</v>
      </c>
      <c r="I1145" s="14">
        <v>48</v>
      </c>
      <c r="J1145" s="14">
        <v>72</v>
      </c>
    </row>
    <row r="1146" spans="1:10" x14ac:dyDescent="0.2">
      <c r="A1146" s="129">
        <v>1127</v>
      </c>
      <c r="B1146" s="209">
        <v>43278</v>
      </c>
      <c r="C1146" s="210" t="s">
        <v>1385</v>
      </c>
      <c r="D1146" s="211">
        <v>3.1</v>
      </c>
      <c r="E1146" s="210" t="s">
        <v>45</v>
      </c>
      <c r="F1146" s="210">
        <v>2E-3</v>
      </c>
      <c r="G1146" s="100" t="s">
        <v>38</v>
      </c>
      <c r="H1146" s="238" t="s">
        <v>1331</v>
      </c>
      <c r="I1146" s="14">
        <v>49</v>
      </c>
      <c r="J1146" s="14">
        <v>70</v>
      </c>
    </row>
    <row r="1147" spans="1:10" x14ac:dyDescent="0.2">
      <c r="A1147" s="129">
        <v>1128</v>
      </c>
      <c r="B1147" s="209">
        <v>43278</v>
      </c>
      <c r="C1147" s="210" t="s">
        <v>1386</v>
      </c>
      <c r="D1147" s="211">
        <v>3.4</v>
      </c>
      <c r="E1147" s="210">
        <v>0</v>
      </c>
      <c r="F1147" s="210">
        <v>2E-3</v>
      </c>
      <c r="G1147" s="100" t="s">
        <v>38</v>
      </c>
      <c r="H1147" s="238" t="s">
        <v>1331</v>
      </c>
      <c r="I1147" s="14">
        <v>48</v>
      </c>
      <c r="J1147" s="14">
        <v>75</v>
      </c>
    </row>
    <row r="1148" spans="1:10" x14ac:dyDescent="0.2">
      <c r="A1148" s="129">
        <v>1129</v>
      </c>
      <c r="B1148" s="209">
        <v>43278</v>
      </c>
      <c r="C1148" s="210" t="s">
        <v>1387</v>
      </c>
      <c r="D1148" s="211">
        <v>4.0999999999999996</v>
      </c>
      <c r="E1148" s="210">
        <v>1E-3</v>
      </c>
      <c r="F1148" s="210">
        <v>2E-3</v>
      </c>
      <c r="G1148" s="100" t="s">
        <v>38</v>
      </c>
      <c r="H1148" s="238" t="s">
        <v>1331</v>
      </c>
      <c r="I1148" s="14">
        <v>49</v>
      </c>
      <c r="J1148" s="14">
        <v>74</v>
      </c>
    </row>
    <row r="1149" spans="1:10" x14ac:dyDescent="0.2">
      <c r="A1149" s="213">
        <v>1130</v>
      </c>
      <c r="B1149" s="209">
        <v>43278</v>
      </c>
      <c r="C1149" s="210" t="s">
        <v>1388</v>
      </c>
      <c r="D1149" s="211">
        <v>6.2</v>
      </c>
      <c r="E1149" s="210">
        <v>1.1999999999999999E-3</v>
      </c>
      <c r="F1149" s="210">
        <v>2E-3</v>
      </c>
      <c r="G1149" s="237" t="s">
        <v>53</v>
      </c>
      <c r="H1149" s="238" t="s">
        <v>1331</v>
      </c>
      <c r="I1149" s="14">
        <v>48</v>
      </c>
      <c r="J1149" s="14">
        <v>75</v>
      </c>
    </row>
    <row r="1150" spans="1:10" x14ac:dyDescent="0.2">
      <c r="A1150" s="129">
        <v>1131</v>
      </c>
      <c r="B1150" s="209">
        <v>43278</v>
      </c>
      <c r="C1150" s="210" t="s">
        <v>1389</v>
      </c>
      <c r="D1150" s="211">
        <v>5.0999999999999996</v>
      </c>
      <c r="E1150" s="210">
        <v>1.1000000000000001E-3</v>
      </c>
      <c r="F1150" s="210">
        <v>2E-3</v>
      </c>
      <c r="G1150" s="237" t="s">
        <v>53</v>
      </c>
      <c r="H1150" s="238" t="s">
        <v>1331</v>
      </c>
      <c r="I1150" s="14">
        <v>43</v>
      </c>
      <c r="J1150" s="14">
        <v>78</v>
      </c>
    </row>
    <row r="1151" spans="1:10" x14ac:dyDescent="0.2">
      <c r="A1151" s="129">
        <v>1132</v>
      </c>
      <c r="B1151" s="209">
        <v>43278</v>
      </c>
      <c r="C1151" s="210" t="s">
        <v>1390</v>
      </c>
      <c r="D1151" s="211">
        <v>2.4</v>
      </c>
      <c r="E1151" s="210" t="s">
        <v>45</v>
      </c>
      <c r="F1151" s="210">
        <v>2E-3</v>
      </c>
      <c r="G1151" s="237" t="s">
        <v>53</v>
      </c>
      <c r="H1151" s="238" t="s">
        <v>1331</v>
      </c>
      <c r="I1151" s="14">
        <v>46</v>
      </c>
      <c r="J1151" s="14">
        <v>73</v>
      </c>
    </row>
    <row r="1152" spans="1:10" x14ac:dyDescent="0.2">
      <c r="A1152" s="129">
        <v>1133</v>
      </c>
      <c r="B1152" s="209">
        <v>43278</v>
      </c>
      <c r="C1152" s="210" t="s">
        <v>1391</v>
      </c>
      <c r="D1152" s="211">
        <v>4.3</v>
      </c>
      <c r="E1152" s="210">
        <v>4.0000000000000002E-4</v>
      </c>
      <c r="F1152" s="210">
        <v>2E-3</v>
      </c>
      <c r="G1152" s="237" t="s">
        <v>53</v>
      </c>
      <c r="H1152" s="238" t="s">
        <v>1331</v>
      </c>
      <c r="I1152" s="14">
        <v>46</v>
      </c>
      <c r="J1152" s="14">
        <v>73</v>
      </c>
    </row>
    <row r="1153" spans="1:10" x14ac:dyDescent="0.2">
      <c r="A1153" s="129">
        <v>1134</v>
      </c>
      <c r="B1153" s="209">
        <v>43278</v>
      </c>
      <c r="C1153" s="210" t="s">
        <v>1392</v>
      </c>
      <c r="D1153" s="211">
        <v>6.1</v>
      </c>
      <c r="E1153" s="210">
        <v>4.0000000000000002E-4</v>
      </c>
      <c r="F1153" s="210">
        <v>2E-3</v>
      </c>
      <c r="G1153" s="100" t="s">
        <v>38</v>
      </c>
      <c r="H1153" s="238" t="s">
        <v>1331</v>
      </c>
      <c r="I1153" s="14">
        <v>46</v>
      </c>
      <c r="J1153" s="14">
        <v>75</v>
      </c>
    </row>
    <row r="1154" spans="1:10" x14ac:dyDescent="0.2">
      <c r="A1154" s="129">
        <v>1135</v>
      </c>
      <c r="B1154" s="209">
        <v>43278</v>
      </c>
      <c r="C1154" s="210" t="s">
        <v>1393</v>
      </c>
      <c r="D1154" s="211">
        <v>3.3</v>
      </c>
      <c r="E1154" s="210">
        <v>5.0000000000000001E-4</v>
      </c>
      <c r="F1154" s="210">
        <v>2E-3</v>
      </c>
      <c r="G1154" s="100" t="s">
        <v>38</v>
      </c>
      <c r="H1154" s="238" t="s">
        <v>1331</v>
      </c>
      <c r="I1154" s="14">
        <v>46</v>
      </c>
      <c r="J1154" s="14">
        <v>78</v>
      </c>
    </row>
    <row r="1155" spans="1:10" x14ac:dyDescent="0.2">
      <c r="A1155" s="129">
        <v>1136</v>
      </c>
      <c r="B1155" s="209">
        <v>43278</v>
      </c>
      <c r="C1155" s="210" t="s">
        <v>1394</v>
      </c>
      <c r="D1155" s="211">
        <v>3.2</v>
      </c>
      <c r="E1155" s="210">
        <v>2.9999999999999997E-4</v>
      </c>
      <c r="F1155" s="210">
        <v>2E-3</v>
      </c>
      <c r="G1155" s="100" t="s">
        <v>38</v>
      </c>
      <c r="H1155" s="238" t="s">
        <v>1331</v>
      </c>
      <c r="I1155" s="14">
        <v>49</v>
      </c>
      <c r="J1155" s="14">
        <v>76</v>
      </c>
    </row>
    <row r="1156" spans="1:10" x14ac:dyDescent="0.2">
      <c r="A1156" s="129">
        <v>1137</v>
      </c>
      <c r="B1156" s="209">
        <v>43278</v>
      </c>
      <c r="C1156" s="210" t="s">
        <v>1395</v>
      </c>
      <c r="D1156" s="211">
        <v>3.4</v>
      </c>
      <c r="E1156" s="210" t="s">
        <v>45</v>
      </c>
      <c r="F1156" s="210">
        <v>2E-3</v>
      </c>
      <c r="G1156" s="100" t="s">
        <v>38</v>
      </c>
      <c r="H1156" s="238" t="s">
        <v>1331</v>
      </c>
      <c r="I1156" s="14">
        <v>48</v>
      </c>
      <c r="J1156" s="14">
        <v>75</v>
      </c>
    </row>
    <row r="1157" spans="1:10" x14ac:dyDescent="0.2">
      <c r="A1157" s="129">
        <v>1138</v>
      </c>
      <c r="B1157" s="209">
        <v>43278</v>
      </c>
      <c r="C1157" s="210" t="s">
        <v>1396</v>
      </c>
      <c r="D1157" s="211">
        <v>4.0999999999999996</v>
      </c>
      <c r="E1157" s="210">
        <v>1.6999999999999999E-3</v>
      </c>
      <c r="F1157" s="210">
        <v>2E-3</v>
      </c>
      <c r="G1157" s="100" t="s">
        <v>38</v>
      </c>
      <c r="H1157" s="238" t="s">
        <v>1331</v>
      </c>
      <c r="I1157" s="14">
        <v>42</v>
      </c>
      <c r="J1157" s="14">
        <v>76</v>
      </c>
    </row>
    <row r="1158" spans="1:10" x14ac:dyDescent="0.2">
      <c r="A1158" s="129">
        <v>1139</v>
      </c>
      <c r="B1158" s="209">
        <v>43278</v>
      </c>
      <c r="C1158" s="210" t="s">
        <v>1397</v>
      </c>
      <c r="D1158" s="211">
        <v>4.2</v>
      </c>
      <c r="E1158" s="210">
        <v>2.0000000000000001E-4</v>
      </c>
      <c r="F1158" s="210">
        <v>2E-3</v>
      </c>
      <c r="G1158" s="100" t="s">
        <v>38</v>
      </c>
      <c r="H1158" s="238" t="s">
        <v>1331</v>
      </c>
      <c r="I1158" s="14">
        <v>46</v>
      </c>
      <c r="J1158" s="14">
        <v>72</v>
      </c>
    </row>
    <row r="1159" spans="1:10" x14ac:dyDescent="0.2">
      <c r="A1159" s="129">
        <v>1140</v>
      </c>
      <c r="B1159" s="209">
        <v>43278</v>
      </c>
      <c r="C1159" s="210" t="s">
        <v>1398</v>
      </c>
      <c r="D1159" s="211">
        <v>3.1</v>
      </c>
      <c r="E1159" s="210">
        <v>5.9999999999999995E-4</v>
      </c>
      <c r="F1159" s="210">
        <v>2E-3</v>
      </c>
      <c r="G1159" s="100" t="s">
        <v>38</v>
      </c>
      <c r="H1159" s="238" t="s">
        <v>1331</v>
      </c>
      <c r="I1159" s="14">
        <v>46</v>
      </c>
      <c r="J1159" s="14">
        <v>73</v>
      </c>
    </row>
    <row r="1160" spans="1:10" x14ac:dyDescent="0.2">
      <c r="A1160" s="129">
        <v>1141</v>
      </c>
      <c r="B1160" s="209">
        <v>43278</v>
      </c>
      <c r="C1160" s="210" t="s">
        <v>1399</v>
      </c>
      <c r="D1160" s="211">
        <v>1.1000000000000001</v>
      </c>
      <c r="E1160" s="210" t="s">
        <v>45</v>
      </c>
      <c r="F1160" s="210">
        <v>2E-3</v>
      </c>
      <c r="G1160" s="100" t="s">
        <v>38</v>
      </c>
      <c r="H1160" s="238" t="s">
        <v>1331</v>
      </c>
      <c r="I1160" s="14">
        <v>43</v>
      </c>
      <c r="J1160" s="14">
        <v>75</v>
      </c>
    </row>
    <row r="1161" spans="1:10" x14ac:dyDescent="0.2">
      <c r="A1161" s="129">
        <v>1142</v>
      </c>
      <c r="B1161" s="209">
        <v>43278</v>
      </c>
      <c r="C1161" s="210" t="s">
        <v>1400</v>
      </c>
      <c r="D1161" s="211">
        <v>1.2</v>
      </c>
      <c r="E1161" s="210">
        <v>2.9999999999999997E-4</v>
      </c>
      <c r="F1161" s="210">
        <v>2E-3</v>
      </c>
      <c r="G1161" s="100" t="s">
        <v>38</v>
      </c>
      <c r="H1161" s="238" t="s">
        <v>1331</v>
      </c>
      <c r="I1161" s="14">
        <v>50</v>
      </c>
      <c r="J1161" s="14">
        <v>76</v>
      </c>
    </row>
    <row r="1162" spans="1:10" x14ac:dyDescent="0.2">
      <c r="A1162" s="129">
        <v>1143</v>
      </c>
      <c r="B1162" s="209">
        <v>43278</v>
      </c>
      <c r="C1162" s="215" t="s">
        <v>1401</v>
      </c>
      <c r="D1162" s="211">
        <v>1.3</v>
      </c>
      <c r="E1162" s="210">
        <v>2.9999999999999997E-4</v>
      </c>
      <c r="F1162" s="210">
        <v>2E-3</v>
      </c>
      <c r="G1162" s="100" t="s">
        <v>38</v>
      </c>
      <c r="H1162" s="238" t="s">
        <v>1331</v>
      </c>
      <c r="I1162" s="14">
        <v>49</v>
      </c>
      <c r="J1162" s="14">
        <v>76</v>
      </c>
    </row>
    <row r="1163" spans="1:10" x14ac:dyDescent="0.2">
      <c r="A1163" s="129">
        <v>1144</v>
      </c>
      <c r="B1163" s="209">
        <v>43257</v>
      </c>
      <c r="C1163" s="215" t="s">
        <v>1402</v>
      </c>
      <c r="D1163" s="211">
        <v>2.1</v>
      </c>
      <c r="E1163" s="210">
        <v>2.9999999999999997E-4</v>
      </c>
      <c r="F1163" s="210">
        <v>2E-3</v>
      </c>
      <c r="G1163" s="100" t="s">
        <v>38</v>
      </c>
      <c r="H1163" s="201" t="s">
        <v>1039</v>
      </c>
      <c r="I1163" s="14">
        <v>50</v>
      </c>
      <c r="J1163" s="14">
        <v>76</v>
      </c>
    </row>
    <row r="1164" spans="1:10" x14ac:dyDescent="0.2">
      <c r="A1164" s="129">
        <v>1145</v>
      </c>
      <c r="B1164" s="209">
        <v>43279</v>
      </c>
      <c r="C1164" s="215" t="s">
        <v>1403</v>
      </c>
      <c r="D1164" s="211">
        <v>5.0999999999999996</v>
      </c>
      <c r="E1164" s="210">
        <v>1.2999999999999999E-3</v>
      </c>
      <c r="F1164" s="210">
        <v>2E-3</v>
      </c>
      <c r="G1164" s="100" t="s">
        <v>38</v>
      </c>
      <c r="H1164" s="238" t="s">
        <v>1331</v>
      </c>
      <c r="I1164" s="14">
        <v>46</v>
      </c>
      <c r="J1164" s="14">
        <v>72</v>
      </c>
    </row>
    <row r="1165" spans="1:10" x14ac:dyDescent="0.2">
      <c r="A1165" s="129">
        <v>1146</v>
      </c>
      <c r="B1165" s="209">
        <v>43279</v>
      </c>
      <c r="C1165" s="215" t="s">
        <v>1404</v>
      </c>
      <c r="D1165" s="211">
        <v>5.2</v>
      </c>
      <c r="E1165" s="210">
        <v>5.9999999999999995E-4</v>
      </c>
      <c r="F1165" s="210">
        <v>2E-3</v>
      </c>
      <c r="G1165" s="100" t="s">
        <v>38</v>
      </c>
      <c r="H1165" s="238" t="s">
        <v>1331</v>
      </c>
      <c r="I1165" s="14">
        <v>49</v>
      </c>
      <c r="J1165" s="14">
        <v>72</v>
      </c>
    </row>
    <row r="1166" spans="1:10" x14ac:dyDescent="0.2">
      <c r="A1166" s="129">
        <v>1147</v>
      </c>
      <c r="B1166" s="209">
        <v>43279</v>
      </c>
      <c r="C1166" s="215" t="s">
        <v>1405</v>
      </c>
      <c r="D1166" s="211">
        <v>5.0999999999999996</v>
      </c>
      <c r="E1166" s="210">
        <v>1.6000000000000001E-3</v>
      </c>
      <c r="F1166" s="210">
        <v>2E-3</v>
      </c>
      <c r="G1166" s="100" t="s">
        <v>38</v>
      </c>
      <c r="H1166" s="238" t="s">
        <v>1331</v>
      </c>
      <c r="I1166" s="14">
        <v>46</v>
      </c>
      <c r="J1166" s="14">
        <v>73</v>
      </c>
    </row>
    <row r="1167" spans="1:10" x14ac:dyDescent="0.2">
      <c r="A1167" s="129">
        <v>1148</v>
      </c>
      <c r="B1167" s="209">
        <v>43279</v>
      </c>
      <c r="C1167" s="215" t="s">
        <v>1406</v>
      </c>
      <c r="D1167" s="211">
        <v>2.4</v>
      </c>
      <c r="E1167" s="210">
        <v>4.0000000000000002E-4</v>
      </c>
      <c r="F1167" s="210">
        <v>2E-3</v>
      </c>
      <c r="G1167" s="100" t="s">
        <v>38</v>
      </c>
      <c r="H1167" s="238" t="s">
        <v>1331</v>
      </c>
      <c r="I1167" s="14">
        <v>42</v>
      </c>
      <c r="J1167" s="14">
        <v>72</v>
      </c>
    </row>
    <row r="1168" spans="1:10" x14ac:dyDescent="0.2">
      <c r="A1168" s="129">
        <v>1149</v>
      </c>
      <c r="B1168" s="209">
        <v>43279</v>
      </c>
      <c r="C1168" s="215" t="s">
        <v>1407</v>
      </c>
      <c r="D1168" s="211">
        <v>2.2999999999999998</v>
      </c>
      <c r="E1168" s="210">
        <v>2.9999999999999997E-4</v>
      </c>
      <c r="F1168" s="210">
        <v>2E-3</v>
      </c>
      <c r="G1168" s="100" t="s">
        <v>38</v>
      </c>
      <c r="H1168" s="238" t="s">
        <v>1331</v>
      </c>
      <c r="I1168" s="14">
        <v>46</v>
      </c>
      <c r="J1168" s="14">
        <v>73</v>
      </c>
    </row>
    <row r="1169" spans="1:10" x14ac:dyDescent="0.2">
      <c r="A1169" s="129">
        <v>1150</v>
      </c>
      <c r="B1169" s="209">
        <v>43279</v>
      </c>
      <c r="C1169" s="215" t="s">
        <v>1408</v>
      </c>
      <c r="D1169" s="211">
        <v>2.1</v>
      </c>
      <c r="E1169" s="210">
        <v>2.0000000000000001E-4</v>
      </c>
      <c r="F1169" s="210">
        <v>2E-3</v>
      </c>
      <c r="G1169" s="100" t="s">
        <v>38</v>
      </c>
      <c r="H1169" s="238" t="s">
        <v>1331</v>
      </c>
      <c r="I1169" s="14">
        <v>48</v>
      </c>
      <c r="J1169" s="14">
        <v>72</v>
      </c>
    </row>
    <row r="1170" spans="1:10" x14ac:dyDescent="0.2">
      <c r="A1170" s="129">
        <v>1151</v>
      </c>
      <c r="B1170" s="209">
        <v>43279</v>
      </c>
      <c r="C1170" s="215" t="s">
        <v>1409</v>
      </c>
      <c r="D1170" s="211">
        <v>2.2000000000000002</v>
      </c>
      <c r="E1170" s="210" t="s">
        <v>45</v>
      </c>
      <c r="F1170" s="210">
        <v>2E-3</v>
      </c>
      <c r="G1170" s="100" t="s">
        <v>38</v>
      </c>
      <c r="H1170" s="238" t="s">
        <v>1331</v>
      </c>
      <c r="I1170" s="14">
        <v>46</v>
      </c>
      <c r="J1170" s="14">
        <v>72</v>
      </c>
    </row>
    <row r="1171" spans="1:10" x14ac:dyDescent="0.2">
      <c r="A1171" s="129">
        <v>1152</v>
      </c>
      <c r="B1171" s="209">
        <v>43279</v>
      </c>
      <c r="C1171" s="215" t="s">
        <v>1410</v>
      </c>
      <c r="D1171" s="211">
        <v>2.2999999999999998</v>
      </c>
      <c r="E1171" s="210">
        <v>2.9999999999999997E-4</v>
      </c>
      <c r="F1171" s="210">
        <v>2E-3</v>
      </c>
      <c r="G1171" s="100" t="s">
        <v>38</v>
      </c>
      <c r="H1171" s="238" t="s">
        <v>1331</v>
      </c>
      <c r="I1171" s="14">
        <v>48</v>
      </c>
      <c r="J1171" s="14">
        <v>72</v>
      </c>
    </row>
    <row r="1172" spans="1:10" x14ac:dyDescent="0.2">
      <c r="A1172" s="216">
        <v>1153</v>
      </c>
      <c r="B1172" s="209">
        <v>43278</v>
      </c>
      <c r="C1172" s="215" t="s">
        <v>1411</v>
      </c>
      <c r="D1172" s="211">
        <v>2.1</v>
      </c>
      <c r="E1172" s="210">
        <v>1E-4</v>
      </c>
      <c r="F1172" s="210">
        <v>2E-3</v>
      </c>
      <c r="G1172" s="100" t="s">
        <v>38</v>
      </c>
      <c r="H1172" s="238" t="s">
        <v>1331</v>
      </c>
      <c r="I1172" s="14">
        <v>46</v>
      </c>
      <c r="J1172" s="14">
        <v>73</v>
      </c>
    </row>
    <row r="1173" spans="1:10" x14ac:dyDescent="0.2">
      <c r="A1173" s="129">
        <v>1154</v>
      </c>
      <c r="B1173" s="209">
        <v>43279</v>
      </c>
      <c r="C1173" s="215" t="s">
        <v>1412</v>
      </c>
      <c r="D1173" s="211">
        <v>3.1</v>
      </c>
      <c r="E1173" s="210">
        <v>5.9999999999999995E-4</v>
      </c>
      <c r="F1173" s="210">
        <v>2E-3</v>
      </c>
      <c r="G1173" s="100" t="s">
        <v>38</v>
      </c>
      <c r="H1173" s="238" t="s">
        <v>1331</v>
      </c>
      <c r="I1173" s="14">
        <v>48</v>
      </c>
      <c r="J1173" s="14">
        <v>75</v>
      </c>
    </row>
    <row r="1174" spans="1:10" x14ac:dyDescent="0.2">
      <c r="A1174" s="129">
        <v>1155</v>
      </c>
      <c r="B1174" s="209">
        <v>43279</v>
      </c>
      <c r="C1174" s="215" t="s">
        <v>1413</v>
      </c>
      <c r="D1174" s="211">
        <v>3.1</v>
      </c>
      <c r="E1174" s="210">
        <v>2.0000000000000001E-4</v>
      </c>
      <c r="F1174" s="210">
        <v>2E-3</v>
      </c>
      <c r="G1174" s="100" t="s">
        <v>38</v>
      </c>
      <c r="H1174" s="238" t="s">
        <v>1331</v>
      </c>
      <c r="I1174" s="14">
        <v>48</v>
      </c>
      <c r="J1174" s="14">
        <v>75</v>
      </c>
    </row>
    <row r="1175" spans="1:10" x14ac:dyDescent="0.2">
      <c r="A1175" s="129">
        <v>1156</v>
      </c>
      <c r="B1175" s="209">
        <v>43279</v>
      </c>
      <c r="C1175" s="215" t="s">
        <v>1414</v>
      </c>
      <c r="D1175" s="211">
        <v>2.4</v>
      </c>
      <c r="E1175" s="210" t="s">
        <v>45</v>
      </c>
      <c r="F1175" s="210">
        <v>2E-3</v>
      </c>
      <c r="G1175" s="100" t="s">
        <v>38</v>
      </c>
      <c r="H1175" s="238" t="s">
        <v>1331</v>
      </c>
      <c r="I1175" s="14">
        <v>48</v>
      </c>
      <c r="J1175" s="14">
        <v>75</v>
      </c>
    </row>
    <row r="1176" spans="1:10" x14ac:dyDescent="0.2">
      <c r="A1176" s="129">
        <v>1157</v>
      </c>
      <c r="B1176" s="209">
        <v>43279</v>
      </c>
      <c r="C1176" s="215" t="s">
        <v>1415</v>
      </c>
      <c r="D1176" s="211">
        <v>3.4</v>
      </c>
      <c r="E1176" s="210">
        <v>1E-4</v>
      </c>
      <c r="F1176" s="210">
        <v>2E-3</v>
      </c>
      <c r="G1176" s="100" t="s">
        <v>38</v>
      </c>
      <c r="H1176" s="238" t="s">
        <v>1331</v>
      </c>
      <c r="I1176" s="14">
        <v>48</v>
      </c>
      <c r="J1176" s="14">
        <v>72</v>
      </c>
    </row>
    <row r="1177" spans="1:10" x14ac:dyDescent="0.2">
      <c r="A1177" s="129">
        <v>1158</v>
      </c>
      <c r="B1177" s="209">
        <v>43279</v>
      </c>
      <c r="C1177" s="215" t="s">
        <v>1416</v>
      </c>
      <c r="D1177" s="211">
        <v>4.0999999999999996</v>
      </c>
      <c r="E1177" s="210">
        <v>1.6000000000000001E-3</v>
      </c>
      <c r="F1177" s="210">
        <v>2E-3</v>
      </c>
      <c r="G1177" s="100" t="s">
        <v>38</v>
      </c>
      <c r="H1177" s="238" t="s">
        <v>1331</v>
      </c>
      <c r="I1177" s="14">
        <v>48</v>
      </c>
      <c r="J1177" s="14">
        <v>72</v>
      </c>
    </row>
    <row r="1178" spans="1:10" x14ac:dyDescent="0.2">
      <c r="A1178" s="129">
        <v>1159</v>
      </c>
      <c r="B1178" s="209">
        <v>43279</v>
      </c>
      <c r="C1178" s="215" t="s">
        <v>1417</v>
      </c>
      <c r="D1178" s="211">
        <v>4.2</v>
      </c>
      <c r="E1178" s="210">
        <v>2.0000000000000001E-4</v>
      </c>
      <c r="F1178" s="210">
        <v>2E-3</v>
      </c>
      <c r="G1178" s="100" t="s">
        <v>38</v>
      </c>
      <c r="H1178" s="238" t="s">
        <v>1331</v>
      </c>
      <c r="I1178" s="14">
        <v>42</v>
      </c>
      <c r="J1178" s="14">
        <v>76</v>
      </c>
    </row>
    <row r="1179" spans="1:10" x14ac:dyDescent="0.2">
      <c r="A1179" s="129">
        <v>1160</v>
      </c>
      <c r="B1179" s="209">
        <v>43279</v>
      </c>
      <c r="C1179" s="215" t="s">
        <v>1418</v>
      </c>
      <c r="D1179" s="211">
        <v>4.3</v>
      </c>
      <c r="E1179" s="210">
        <v>5.0000000000000001E-4</v>
      </c>
      <c r="F1179" s="210">
        <v>2E-3</v>
      </c>
      <c r="G1179" s="100" t="s">
        <v>38</v>
      </c>
      <c r="H1179" s="238" t="s">
        <v>1331</v>
      </c>
      <c r="I1179" s="14">
        <v>49</v>
      </c>
      <c r="J1179" s="14">
        <v>76</v>
      </c>
    </row>
    <row r="1180" spans="1:10" x14ac:dyDescent="0.2">
      <c r="A1180" s="129">
        <v>1161</v>
      </c>
      <c r="B1180" s="209">
        <v>43279</v>
      </c>
      <c r="C1180" s="215" t="s">
        <v>1419</v>
      </c>
      <c r="D1180" s="211">
        <v>4.4000000000000004</v>
      </c>
      <c r="E1180" s="210">
        <v>2.9999999999999997E-4</v>
      </c>
      <c r="F1180" s="210">
        <v>2E-3</v>
      </c>
      <c r="G1180" s="100" t="s">
        <v>38</v>
      </c>
      <c r="H1180" s="238" t="s">
        <v>1331</v>
      </c>
      <c r="I1180" s="14">
        <v>46</v>
      </c>
      <c r="J1180" s="14">
        <v>73</v>
      </c>
    </row>
    <row r="1181" spans="1:10" x14ac:dyDescent="0.2">
      <c r="A1181" s="129">
        <v>1162</v>
      </c>
      <c r="B1181" s="209">
        <v>43279</v>
      </c>
      <c r="C1181" s="215" t="s">
        <v>1420</v>
      </c>
      <c r="D1181" s="211">
        <v>4.0999999999999996</v>
      </c>
      <c r="E1181" s="210">
        <v>2.9999999999999997E-4</v>
      </c>
      <c r="F1181" s="210">
        <v>2E-3</v>
      </c>
      <c r="G1181" s="100" t="s">
        <v>38</v>
      </c>
      <c r="H1181" s="238" t="s">
        <v>1331</v>
      </c>
      <c r="I1181" s="14">
        <v>49</v>
      </c>
      <c r="J1181" s="14">
        <v>74</v>
      </c>
    </row>
    <row r="1182" spans="1:10" x14ac:dyDescent="0.2">
      <c r="A1182" s="129">
        <v>1163</v>
      </c>
      <c r="B1182" s="209">
        <v>43279</v>
      </c>
      <c r="C1182" s="215" t="s">
        <v>1421</v>
      </c>
      <c r="D1182" s="211">
        <v>1.4</v>
      </c>
      <c r="E1182" s="210">
        <v>2.9999999999999997E-4</v>
      </c>
      <c r="F1182" s="210">
        <v>2E-3</v>
      </c>
      <c r="G1182" s="100" t="s">
        <v>38</v>
      </c>
      <c r="H1182" s="238" t="s">
        <v>1331</v>
      </c>
      <c r="I1182" s="14">
        <v>46</v>
      </c>
      <c r="J1182" s="14">
        <v>72</v>
      </c>
    </row>
    <row r="1183" spans="1:10" x14ac:dyDescent="0.2">
      <c r="A1183" s="129">
        <v>1164</v>
      </c>
      <c r="B1183" s="209">
        <v>43279</v>
      </c>
      <c r="C1183" s="215" t="s">
        <v>1422</v>
      </c>
      <c r="D1183" s="211">
        <v>1.3</v>
      </c>
      <c r="E1183" s="210">
        <v>5.0000000000000001E-4</v>
      </c>
      <c r="F1183" s="210">
        <v>2E-3</v>
      </c>
      <c r="G1183" s="100" t="s">
        <v>38</v>
      </c>
      <c r="H1183" s="238" t="s">
        <v>1331</v>
      </c>
      <c r="I1183" s="14">
        <v>49</v>
      </c>
      <c r="J1183" s="14">
        <v>76</v>
      </c>
    </row>
    <row r="1184" spans="1:10" x14ac:dyDescent="0.2">
      <c r="A1184" s="129">
        <v>1165</v>
      </c>
      <c r="B1184" s="209">
        <v>43279</v>
      </c>
      <c r="C1184" s="215" t="s">
        <v>1423</v>
      </c>
      <c r="D1184" s="211">
        <v>1.1000000000000001</v>
      </c>
      <c r="E1184" s="210">
        <v>5.0000000000000001E-4</v>
      </c>
      <c r="F1184" s="210">
        <v>2E-3</v>
      </c>
      <c r="G1184" s="100" t="s">
        <v>38</v>
      </c>
      <c r="H1184" s="238" t="s">
        <v>1331</v>
      </c>
      <c r="I1184" s="14">
        <v>48</v>
      </c>
      <c r="J1184" s="14">
        <v>75</v>
      </c>
    </row>
    <row r="1185" spans="1:10" x14ac:dyDescent="0.2">
      <c r="A1185" s="129">
        <v>1166</v>
      </c>
      <c r="B1185" s="209">
        <v>43279</v>
      </c>
      <c r="C1185" s="215" t="s">
        <v>1424</v>
      </c>
      <c r="D1185" s="211">
        <v>1.1000000000000001</v>
      </c>
      <c r="E1185" s="210">
        <v>5.9999999999999995E-4</v>
      </c>
      <c r="F1185" s="210">
        <v>2E-3</v>
      </c>
      <c r="G1185" s="100" t="s">
        <v>38</v>
      </c>
      <c r="H1185" s="238" t="s">
        <v>1331</v>
      </c>
      <c r="I1185" s="14">
        <v>48</v>
      </c>
      <c r="J1185" s="14">
        <v>75</v>
      </c>
    </row>
    <row r="1186" spans="1:10" x14ac:dyDescent="0.2">
      <c r="A1186" s="129">
        <v>1167</v>
      </c>
      <c r="B1186" s="209">
        <v>43279</v>
      </c>
      <c r="C1186" s="215" t="s">
        <v>1425</v>
      </c>
      <c r="D1186" s="211">
        <v>3.4</v>
      </c>
      <c r="E1186" s="210">
        <v>1E-4</v>
      </c>
      <c r="F1186" s="210">
        <v>2E-3</v>
      </c>
      <c r="G1186" s="100" t="s">
        <v>38</v>
      </c>
      <c r="H1186" s="238" t="s">
        <v>1331</v>
      </c>
      <c r="I1186" s="14">
        <v>49</v>
      </c>
      <c r="J1186" s="14">
        <v>76</v>
      </c>
    </row>
    <row r="1187" spans="1:10" x14ac:dyDescent="0.2">
      <c r="A1187" s="129">
        <v>1168</v>
      </c>
      <c r="B1187" s="209">
        <v>43279</v>
      </c>
      <c r="C1187" s="215" t="s">
        <v>1426</v>
      </c>
      <c r="D1187" s="211">
        <v>4.2</v>
      </c>
      <c r="E1187" s="210">
        <v>2.9999999999999997E-4</v>
      </c>
      <c r="F1187" s="210">
        <v>2E-3</v>
      </c>
      <c r="G1187" s="100" t="s">
        <v>38</v>
      </c>
      <c r="H1187" s="238" t="s">
        <v>1331</v>
      </c>
      <c r="I1187" s="14">
        <v>46</v>
      </c>
      <c r="J1187" s="14">
        <v>75</v>
      </c>
    </row>
    <row r="1188" spans="1:10" x14ac:dyDescent="0.2">
      <c r="A1188" s="129">
        <v>1169</v>
      </c>
      <c r="B1188" s="209">
        <v>43279</v>
      </c>
      <c r="C1188" s="215" t="s">
        <v>1427</v>
      </c>
      <c r="D1188" s="211">
        <v>4.2</v>
      </c>
      <c r="E1188" s="210">
        <v>2.9999999999999997E-4</v>
      </c>
      <c r="F1188" s="210">
        <v>2E-3</v>
      </c>
      <c r="G1188" s="100" t="s">
        <v>38</v>
      </c>
      <c r="H1188" s="238" t="s">
        <v>1331</v>
      </c>
      <c r="I1188" s="14">
        <v>49</v>
      </c>
      <c r="J1188" s="14">
        <v>74</v>
      </c>
    </row>
    <row r="1189" spans="1:10" x14ac:dyDescent="0.2">
      <c r="A1189" s="129">
        <v>1170</v>
      </c>
      <c r="B1189" s="209">
        <v>43279</v>
      </c>
      <c r="C1189" s="215" t="s">
        <v>1428</v>
      </c>
      <c r="D1189" s="211">
        <v>3.1</v>
      </c>
      <c r="E1189" s="210" t="s">
        <v>45</v>
      </c>
      <c r="F1189" s="210">
        <v>2E-3</v>
      </c>
      <c r="G1189" s="100" t="s">
        <v>38</v>
      </c>
      <c r="H1189" s="238" t="s">
        <v>1331</v>
      </c>
      <c r="I1189" s="14">
        <v>48</v>
      </c>
      <c r="J1189" s="14">
        <v>72</v>
      </c>
    </row>
    <row r="1190" spans="1:10" x14ac:dyDescent="0.2">
      <c r="A1190" s="129">
        <v>1171</v>
      </c>
      <c r="B1190" s="209">
        <v>43278</v>
      </c>
      <c r="C1190" s="215" t="s">
        <v>1429</v>
      </c>
      <c r="D1190" s="211">
        <v>2.2000000000000002</v>
      </c>
      <c r="E1190" s="210">
        <v>8.0000000000000004E-4</v>
      </c>
      <c r="F1190" s="210">
        <v>2E-3</v>
      </c>
      <c r="G1190" s="100" t="s">
        <v>38</v>
      </c>
      <c r="H1190" s="238" t="s">
        <v>1331</v>
      </c>
      <c r="I1190" s="14">
        <v>49</v>
      </c>
      <c r="J1190" s="14">
        <v>76</v>
      </c>
    </row>
    <row r="1191" spans="1:10" x14ac:dyDescent="0.2">
      <c r="A1191" s="213">
        <v>1172</v>
      </c>
      <c r="B1191" s="209">
        <v>43279</v>
      </c>
      <c r="C1191" s="215" t="s">
        <v>1430</v>
      </c>
      <c r="D1191" s="211">
        <v>3.3</v>
      </c>
      <c r="E1191" s="210">
        <v>5.9999999999999995E-4</v>
      </c>
      <c r="F1191" s="210">
        <v>2E-3</v>
      </c>
      <c r="G1191" s="100" t="s">
        <v>38</v>
      </c>
      <c r="H1191" s="238" t="s">
        <v>1331</v>
      </c>
      <c r="I1191" s="14">
        <v>42</v>
      </c>
      <c r="J1191" s="14">
        <v>72</v>
      </c>
    </row>
    <row r="1192" spans="1:10" x14ac:dyDescent="0.2">
      <c r="A1192" s="129">
        <v>1173</v>
      </c>
      <c r="B1192" s="209">
        <v>43279</v>
      </c>
      <c r="C1192" s="215" t="s">
        <v>1431</v>
      </c>
      <c r="D1192" s="211">
        <v>3.1</v>
      </c>
      <c r="E1192" s="210" t="s">
        <v>45</v>
      </c>
      <c r="F1192" s="210">
        <v>2E-3</v>
      </c>
      <c r="G1192" s="100" t="s">
        <v>38</v>
      </c>
      <c r="H1192" s="238" t="s">
        <v>1331</v>
      </c>
      <c r="I1192" s="14">
        <v>49</v>
      </c>
      <c r="J1192" s="14">
        <v>76</v>
      </c>
    </row>
    <row r="1193" spans="1:10" x14ac:dyDescent="0.2">
      <c r="A1193" s="129">
        <v>1174</v>
      </c>
      <c r="B1193" s="209">
        <v>43279</v>
      </c>
      <c r="C1193" s="215" t="s">
        <v>1432</v>
      </c>
      <c r="D1193" s="211">
        <v>3.2</v>
      </c>
      <c r="E1193" s="210">
        <v>2.0000000000000001E-4</v>
      </c>
      <c r="F1193" s="210">
        <v>2E-3</v>
      </c>
      <c r="G1193" s="100" t="s">
        <v>38</v>
      </c>
      <c r="H1193" s="238" t="s">
        <v>1331</v>
      </c>
      <c r="I1193" s="14">
        <v>48</v>
      </c>
      <c r="J1193" s="14">
        <v>72</v>
      </c>
    </row>
    <row r="1194" spans="1:10" x14ac:dyDescent="0.2">
      <c r="A1194" s="129">
        <v>1175</v>
      </c>
      <c r="B1194" s="209">
        <v>43280</v>
      </c>
      <c r="C1194" s="215" t="s">
        <v>1433</v>
      </c>
      <c r="D1194" s="211">
        <v>5.3</v>
      </c>
      <c r="E1194" s="210">
        <v>2.9999999999999997E-4</v>
      </c>
      <c r="F1194" s="210">
        <v>2E-3</v>
      </c>
      <c r="G1194" s="100" t="s">
        <v>38</v>
      </c>
      <c r="H1194" s="238" t="s">
        <v>1331</v>
      </c>
      <c r="I1194" s="14">
        <v>46</v>
      </c>
      <c r="J1194" s="14">
        <v>72</v>
      </c>
    </row>
    <row r="1195" spans="1:10" x14ac:dyDescent="0.2">
      <c r="A1195" s="129">
        <v>1176</v>
      </c>
      <c r="B1195" s="209">
        <v>43280</v>
      </c>
      <c r="C1195" s="215" t="s">
        <v>1434</v>
      </c>
      <c r="D1195" s="211">
        <v>3.3</v>
      </c>
      <c r="E1195" s="210">
        <v>4.0000000000000002E-4</v>
      </c>
      <c r="F1195" s="210">
        <v>2E-3</v>
      </c>
      <c r="G1195" s="237" t="s">
        <v>53</v>
      </c>
      <c r="H1195" s="238" t="s">
        <v>1331</v>
      </c>
      <c r="I1195" s="14">
        <v>48</v>
      </c>
      <c r="J1195" s="14">
        <v>72</v>
      </c>
    </row>
    <row r="1196" spans="1:10" x14ac:dyDescent="0.2">
      <c r="A1196" s="129">
        <v>1177</v>
      </c>
      <c r="B1196" s="209">
        <v>43281</v>
      </c>
      <c r="C1196" s="215" t="s">
        <v>1435</v>
      </c>
      <c r="D1196" s="211">
        <v>2.2999999999999998</v>
      </c>
      <c r="E1196" s="210">
        <v>8.9999999999999998E-4</v>
      </c>
      <c r="F1196" s="210">
        <v>2E-3</v>
      </c>
      <c r="G1196" s="100" t="s">
        <v>38</v>
      </c>
      <c r="H1196" s="238" t="s">
        <v>1331</v>
      </c>
      <c r="I1196" s="14">
        <v>43</v>
      </c>
      <c r="J1196" s="14">
        <v>78</v>
      </c>
    </row>
    <row r="1197" spans="1:10" x14ac:dyDescent="0.2">
      <c r="A1197" s="129">
        <v>1178</v>
      </c>
      <c r="B1197" s="209">
        <v>43281</v>
      </c>
      <c r="C1197" s="215" t="s">
        <v>1436</v>
      </c>
      <c r="D1197" s="211">
        <v>5.2</v>
      </c>
      <c r="E1197" s="210">
        <v>1E-4</v>
      </c>
      <c r="F1197" s="210">
        <v>2E-3</v>
      </c>
      <c r="G1197" s="100" t="s">
        <v>38</v>
      </c>
      <c r="H1197" s="238" t="s">
        <v>1331</v>
      </c>
      <c r="I1197" s="14">
        <v>48</v>
      </c>
      <c r="J1197" s="14">
        <v>72</v>
      </c>
    </row>
    <row r="1198" spans="1:10" x14ac:dyDescent="0.2">
      <c r="A1198" s="129">
        <v>1179</v>
      </c>
      <c r="B1198" s="209">
        <v>43281</v>
      </c>
      <c r="C1198" s="215" t="s">
        <v>1437</v>
      </c>
      <c r="D1198" s="211">
        <v>2.4</v>
      </c>
      <c r="E1198" s="210">
        <v>8.9999999999999998E-4</v>
      </c>
      <c r="F1198" s="210">
        <v>2E-3</v>
      </c>
      <c r="G1198" s="100" t="s">
        <v>38</v>
      </c>
      <c r="H1198" s="238" t="s">
        <v>1331</v>
      </c>
      <c r="I1198" s="14">
        <v>43</v>
      </c>
      <c r="J1198" s="14">
        <v>76</v>
      </c>
    </row>
    <row r="1199" spans="1:10" x14ac:dyDescent="0.2">
      <c r="A1199" s="129">
        <v>1180</v>
      </c>
      <c r="B1199" s="209">
        <v>43280</v>
      </c>
      <c r="C1199" s="215" t="s">
        <v>1438</v>
      </c>
      <c r="D1199" s="211">
        <v>5.3</v>
      </c>
      <c r="E1199" s="210">
        <v>2.0000000000000001E-4</v>
      </c>
      <c r="F1199" s="210">
        <v>2E-3</v>
      </c>
      <c r="G1199" s="100" t="s">
        <v>38</v>
      </c>
      <c r="H1199" s="238" t="s">
        <v>1331</v>
      </c>
      <c r="I1199" s="14">
        <v>48</v>
      </c>
      <c r="J1199" s="14">
        <v>72</v>
      </c>
    </row>
    <row r="1200" spans="1:10" x14ac:dyDescent="0.2">
      <c r="A1200" s="129">
        <v>1181</v>
      </c>
      <c r="B1200" s="209">
        <v>43280</v>
      </c>
      <c r="C1200" s="215" t="s">
        <v>1439</v>
      </c>
      <c r="D1200" s="211">
        <v>4.4000000000000004</v>
      </c>
      <c r="E1200" s="210">
        <v>2.9999999999999997E-4</v>
      </c>
      <c r="F1200" s="210">
        <v>2E-3</v>
      </c>
      <c r="G1200" s="100" t="s">
        <v>38</v>
      </c>
      <c r="H1200" s="238" t="s">
        <v>1331</v>
      </c>
      <c r="I1200" s="14">
        <v>48</v>
      </c>
      <c r="J1200" s="14">
        <v>77</v>
      </c>
    </row>
    <row r="1201" spans="1:10" x14ac:dyDescent="0.2">
      <c r="A1201" s="129">
        <v>1182</v>
      </c>
      <c r="B1201" s="209">
        <v>43280</v>
      </c>
      <c r="C1201" s="215" t="s">
        <v>1440</v>
      </c>
      <c r="D1201" s="211">
        <v>4.3</v>
      </c>
      <c r="E1201" s="210">
        <v>2.0000000000000001E-4</v>
      </c>
      <c r="F1201" s="210">
        <v>2E-3</v>
      </c>
      <c r="G1201" s="100" t="s">
        <v>38</v>
      </c>
      <c r="H1201" s="238" t="s">
        <v>1331</v>
      </c>
      <c r="I1201" s="14">
        <v>48</v>
      </c>
      <c r="J1201" s="14">
        <v>77</v>
      </c>
    </row>
    <row r="1202" spans="1:10" x14ac:dyDescent="0.2">
      <c r="A1202" s="129">
        <v>1183</v>
      </c>
      <c r="B1202" s="209">
        <v>43280</v>
      </c>
      <c r="C1202" s="215" t="s">
        <v>1441</v>
      </c>
      <c r="D1202" s="211">
        <v>4.0999999999999996</v>
      </c>
      <c r="E1202" s="210">
        <v>5.0000000000000001E-4</v>
      </c>
      <c r="F1202" s="210">
        <v>2E-3</v>
      </c>
      <c r="G1202" s="100" t="s">
        <v>38</v>
      </c>
      <c r="H1202" s="238" t="s">
        <v>1331</v>
      </c>
      <c r="I1202" s="14">
        <v>42</v>
      </c>
      <c r="J1202" s="14">
        <v>76</v>
      </c>
    </row>
    <row r="1203" spans="1:10" x14ac:dyDescent="0.2">
      <c r="A1203" s="129">
        <v>1184</v>
      </c>
      <c r="B1203" s="209">
        <v>43280</v>
      </c>
      <c r="C1203" s="215" t="s">
        <v>1442</v>
      </c>
      <c r="D1203" s="211">
        <v>4.2</v>
      </c>
      <c r="E1203" s="210">
        <v>5.0000000000000001E-4</v>
      </c>
      <c r="F1203" s="210">
        <v>2E-3</v>
      </c>
      <c r="G1203" s="100" t="s">
        <v>38</v>
      </c>
      <c r="H1203" s="238" t="s">
        <v>1331</v>
      </c>
      <c r="I1203" s="14">
        <v>42</v>
      </c>
      <c r="J1203" s="14">
        <v>76</v>
      </c>
    </row>
    <row r="1204" spans="1:10" x14ac:dyDescent="0.2">
      <c r="A1204" s="129">
        <v>1185</v>
      </c>
      <c r="B1204" s="209">
        <v>43280</v>
      </c>
      <c r="C1204" s="215" t="s">
        <v>1443</v>
      </c>
      <c r="D1204" s="211">
        <v>3.4</v>
      </c>
      <c r="E1204" s="210">
        <v>8.0000000000000004E-4</v>
      </c>
      <c r="F1204" s="210">
        <v>2E-3</v>
      </c>
      <c r="G1204" s="100" t="s">
        <v>38</v>
      </c>
      <c r="H1204" s="238" t="s">
        <v>1331</v>
      </c>
      <c r="I1204" s="14">
        <v>43</v>
      </c>
      <c r="J1204" s="14">
        <v>75</v>
      </c>
    </row>
    <row r="1205" spans="1:10" x14ac:dyDescent="0.2">
      <c r="A1205" s="129">
        <v>1186</v>
      </c>
      <c r="B1205" s="209">
        <v>43280</v>
      </c>
      <c r="C1205" s="215" t="s">
        <v>1444</v>
      </c>
      <c r="D1205" s="211">
        <v>3.3</v>
      </c>
      <c r="E1205" s="210">
        <v>8.9999999999999998E-4</v>
      </c>
      <c r="F1205" s="210">
        <v>2E-3</v>
      </c>
      <c r="G1205" s="100" t="s">
        <v>38</v>
      </c>
      <c r="H1205" s="238" t="s">
        <v>1331</v>
      </c>
      <c r="I1205" s="14">
        <v>42</v>
      </c>
      <c r="J1205" s="14">
        <v>74</v>
      </c>
    </row>
    <row r="1206" spans="1:10" x14ac:dyDescent="0.2">
      <c r="A1206" s="129">
        <v>1187</v>
      </c>
      <c r="B1206" s="209">
        <v>43281</v>
      </c>
      <c r="C1206" s="215" t="s">
        <v>1445</v>
      </c>
      <c r="D1206" s="211">
        <v>3.1</v>
      </c>
      <c r="E1206" s="210">
        <v>6.9999999999999999E-4</v>
      </c>
      <c r="F1206" s="210">
        <v>2E-3</v>
      </c>
      <c r="G1206" s="100" t="s">
        <v>38</v>
      </c>
      <c r="H1206" s="238" t="s">
        <v>1331</v>
      </c>
      <c r="I1206" s="14">
        <v>46</v>
      </c>
      <c r="J1206" s="14">
        <v>73</v>
      </c>
    </row>
    <row r="1207" spans="1:10" x14ac:dyDescent="0.2">
      <c r="A1207" s="129">
        <v>1188</v>
      </c>
      <c r="B1207" s="209">
        <v>43281</v>
      </c>
      <c r="C1207" s="215" t="s">
        <v>1446</v>
      </c>
      <c r="D1207" s="211">
        <v>3.3</v>
      </c>
      <c r="E1207" s="210">
        <v>8.9999999999999998E-4</v>
      </c>
      <c r="F1207" s="210">
        <v>2E-3</v>
      </c>
      <c r="G1207" s="100" t="s">
        <v>38</v>
      </c>
      <c r="H1207" s="238" t="s">
        <v>1331</v>
      </c>
      <c r="I1207" s="14">
        <v>50</v>
      </c>
      <c r="J1207" s="14">
        <v>73</v>
      </c>
    </row>
    <row r="1208" spans="1:10" x14ac:dyDescent="0.2">
      <c r="A1208" s="129">
        <v>1189</v>
      </c>
      <c r="B1208" s="209">
        <v>43281</v>
      </c>
      <c r="C1208" s="215" t="s">
        <v>1447</v>
      </c>
      <c r="D1208" s="211">
        <v>3.4</v>
      </c>
      <c r="E1208" s="210">
        <v>8.9999999999999998E-4</v>
      </c>
      <c r="F1208" s="210">
        <v>2E-3</v>
      </c>
      <c r="G1208" s="100" t="s">
        <v>38</v>
      </c>
      <c r="H1208" s="238" t="s">
        <v>1331</v>
      </c>
      <c r="I1208" s="14">
        <v>48</v>
      </c>
      <c r="J1208" s="14">
        <v>72</v>
      </c>
    </row>
    <row r="1209" spans="1:10" x14ac:dyDescent="0.2">
      <c r="A1209" s="129">
        <v>1190</v>
      </c>
      <c r="B1209" s="209">
        <v>43281</v>
      </c>
      <c r="C1209" s="215" t="s">
        <v>1448</v>
      </c>
      <c r="D1209" s="211">
        <v>4.2</v>
      </c>
      <c r="E1209" s="210">
        <v>1.1999999999999999E-3</v>
      </c>
      <c r="F1209" s="210">
        <v>2E-3</v>
      </c>
      <c r="G1209" s="100" t="s">
        <v>38</v>
      </c>
      <c r="H1209" s="238" t="s">
        <v>1331</v>
      </c>
      <c r="I1209" s="14">
        <v>49</v>
      </c>
      <c r="J1209" s="14">
        <v>72</v>
      </c>
    </row>
    <row r="1210" spans="1:10" x14ac:dyDescent="0.2">
      <c r="A1210" s="129">
        <v>1191</v>
      </c>
      <c r="B1210" s="209">
        <v>43281</v>
      </c>
      <c r="C1210" s="215" t="s">
        <v>1449</v>
      </c>
      <c r="D1210" s="211">
        <v>4.3</v>
      </c>
      <c r="E1210" s="210">
        <v>4.0000000000000002E-4</v>
      </c>
      <c r="F1210" s="210">
        <v>2E-3</v>
      </c>
      <c r="G1210" s="100" t="s">
        <v>38</v>
      </c>
      <c r="H1210" s="238" t="s">
        <v>1331</v>
      </c>
      <c r="I1210" s="14">
        <v>49</v>
      </c>
      <c r="J1210" s="14">
        <v>74</v>
      </c>
    </row>
    <row r="1211" spans="1:10" x14ac:dyDescent="0.2">
      <c r="A1211" s="129">
        <v>1192</v>
      </c>
      <c r="B1211" s="209">
        <v>43281</v>
      </c>
      <c r="C1211" s="215" t="s">
        <v>1450</v>
      </c>
      <c r="D1211" s="211">
        <v>3.3</v>
      </c>
      <c r="E1211" s="210">
        <v>2.0000000000000001E-4</v>
      </c>
      <c r="F1211" s="210">
        <v>2E-3</v>
      </c>
      <c r="G1211" s="100" t="s">
        <v>38</v>
      </c>
      <c r="H1211" s="238" t="s">
        <v>1331</v>
      </c>
      <c r="I1211" s="14">
        <v>43</v>
      </c>
      <c r="J1211" s="14">
        <v>75</v>
      </c>
    </row>
  </sheetData>
  <sheetProtection selectLockedCells="1" selectUnlockedCells="1"/>
  <autoFilter ref="A1:M1211" xr:uid="{26AE8CB2-6E91-493B-98D7-B4DB6C729DC2}"/>
  <mergeCells count="1">
    <mergeCell ref="I3:J3"/>
  </mergeCells>
  <conditionalFormatting sqref="E25:E32 E15:E16 E41:E64 E13 E105:F117 E67:E104 E125:F125 F118:F124 E127:F131 F126 E133:F135 F132 E142:F157 F158 E159:F247 E251:F251 F248:F250 E253:F256 F252 F257 E258:F264 F265 E266:F332 E345:F346 E348:F348 F347 F349:F350 E367:F391 F366 E394:F394 F392:F393 E396:F407 F395 E409:F434 F408 E436:E440 E441:F504 E539:F546 E537:F537 E600:E612 E613:F627 E629:F629 E669:F715 E717:F727 E756:F757 E754:E755 E758:E760 E761:F796 E797:E798 E821:E838 E839:F841 E845:F845 E842:E844 E857:F857 E846:E856 E858 E860:E862 E863:F863 E864:E874 E799:F820 E548:F596 E506:F535 E351:F365 E730:F752 E903:F973 E1003 E992:E1001 E1007:E1091 E1212:F1048576">
    <cfRule type="cellIs" dxfId="1825" priority="1183" operator="greaterThan">
      <formula>0.002</formula>
    </cfRule>
  </conditionalFormatting>
  <conditionalFormatting sqref="E39:E40">
    <cfRule type="cellIs" dxfId="1824" priority="1178" operator="greaterThan">
      <formula>0.002</formula>
    </cfRule>
  </conditionalFormatting>
  <conditionalFormatting sqref="C12">
    <cfRule type="duplicateValues" dxfId="1823" priority="1175"/>
  </conditionalFormatting>
  <conditionalFormatting sqref="C11">
    <cfRule type="duplicateValues" dxfId="1822" priority="1174"/>
  </conditionalFormatting>
  <conditionalFormatting sqref="C10">
    <cfRule type="duplicateValues" dxfId="1821" priority="1173"/>
  </conditionalFormatting>
  <conditionalFormatting sqref="C6">
    <cfRule type="duplicateValues" dxfId="1820" priority="1172"/>
  </conditionalFormatting>
  <conditionalFormatting sqref="C5">
    <cfRule type="duplicateValues" dxfId="1819" priority="1171"/>
  </conditionalFormatting>
  <conditionalFormatting sqref="C7">
    <cfRule type="duplicateValues" dxfId="1818" priority="1170"/>
  </conditionalFormatting>
  <conditionalFormatting sqref="C65">
    <cfRule type="duplicateValues" dxfId="1817" priority="1169"/>
  </conditionalFormatting>
  <conditionalFormatting sqref="C66">
    <cfRule type="duplicateValues" dxfId="1816" priority="1168"/>
  </conditionalFormatting>
  <conditionalFormatting sqref="C91:C93">
    <cfRule type="duplicateValues" dxfId="1815" priority="1167"/>
  </conditionalFormatting>
  <conditionalFormatting sqref="C100">
    <cfRule type="duplicateValues" dxfId="1814" priority="1166"/>
  </conditionalFormatting>
  <conditionalFormatting sqref="C118">
    <cfRule type="duplicateValues" dxfId="1813" priority="1165"/>
  </conditionalFormatting>
  <conditionalFormatting sqref="C119">
    <cfRule type="duplicateValues" dxfId="1812" priority="1164"/>
  </conditionalFormatting>
  <conditionalFormatting sqref="C120">
    <cfRule type="duplicateValues" dxfId="1811" priority="1163"/>
  </conditionalFormatting>
  <conditionalFormatting sqref="C121">
    <cfRule type="duplicateValues" dxfId="1810" priority="1162"/>
  </conditionalFormatting>
  <conditionalFormatting sqref="C122">
    <cfRule type="duplicateValues" dxfId="1809" priority="1161"/>
  </conditionalFormatting>
  <conditionalFormatting sqref="E123">
    <cfRule type="cellIs" dxfId="1808" priority="1160" operator="greaterThan">
      <formula>0.002</formula>
    </cfRule>
  </conditionalFormatting>
  <conditionalFormatting sqref="E124">
    <cfRule type="cellIs" dxfId="1807" priority="1159" operator="greaterThan">
      <formula>0.002</formula>
    </cfRule>
  </conditionalFormatting>
  <conditionalFormatting sqref="E126">
    <cfRule type="cellIs" dxfId="1806" priority="1158" operator="greaterThan">
      <formula>0.002</formula>
    </cfRule>
  </conditionalFormatting>
  <conditionalFormatting sqref="E132">
    <cfRule type="cellIs" dxfId="1805" priority="1157" operator="greaterThan">
      <formula>0.002</formula>
    </cfRule>
  </conditionalFormatting>
  <conditionalFormatting sqref="E119">
    <cfRule type="cellIs" dxfId="1804" priority="1156" operator="greaterThan">
      <formula>0.002</formula>
    </cfRule>
  </conditionalFormatting>
  <conditionalFormatting sqref="E122">
    <cfRule type="cellIs" dxfId="1803" priority="1155" operator="greaterThan">
      <formula>0.002</formula>
    </cfRule>
  </conditionalFormatting>
  <conditionalFormatting sqref="E136:F136 E139:F140 F137:F138">
    <cfRule type="cellIs" dxfId="1802" priority="1154" operator="greaterThan">
      <formula>0.002</formula>
    </cfRule>
  </conditionalFormatting>
  <conditionalFormatting sqref="C136">
    <cfRule type="duplicateValues" dxfId="1801" priority="1153"/>
  </conditionalFormatting>
  <conditionalFormatting sqref="E137">
    <cfRule type="cellIs" dxfId="1800" priority="1152" operator="greaterThan">
      <formula>0.002</formula>
    </cfRule>
  </conditionalFormatting>
  <conditionalFormatting sqref="E138">
    <cfRule type="cellIs" dxfId="1799" priority="1151" operator="greaterThan">
      <formula>0.002</formula>
    </cfRule>
  </conditionalFormatting>
  <conditionalFormatting sqref="E141:F141">
    <cfRule type="cellIs" dxfId="1798" priority="1150" operator="greaterThan">
      <formula>0.002</formula>
    </cfRule>
  </conditionalFormatting>
  <conditionalFormatting sqref="E158">
    <cfRule type="cellIs" dxfId="1797" priority="1149" operator="greaterThan">
      <formula>0.002</formula>
    </cfRule>
  </conditionalFormatting>
  <conditionalFormatting sqref="C158:C161">
    <cfRule type="duplicateValues" dxfId="1796" priority="1148"/>
  </conditionalFormatting>
  <conditionalFormatting sqref="C210">
    <cfRule type="duplicateValues" dxfId="1795" priority="1146"/>
  </conditionalFormatting>
  <conditionalFormatting sqref="C216:C217">
    <cfRule type="duplicateValues" dxfId="1794" priority="1145"/>
  </conditionalFormatting>
  <conditionalFormatting sqref="C162:C209 C211:C213 C215 C218:C230 C232:C247">
    <cfRule type="duplicateValues" dxfId="1793" priority="1249"/>
  </conditionalFormatting>
  <conditionalFormatting sqref="C231">
    <cfRule type="duplicateValues" dxfId="1792" priority="1144"/>
  </conditionalFormatting>
  <conditionalFormatting sqref="E248">
    <cfRule type="cellIs" dxfId="1791" priority="1143" operator="greaterThan">
      <formula>0.002</formula>
    </cfRule>
  </conditionalFormatting>
  <conditionalFormatting sqref="E249">
    <cfRule type="cellIs" dxfId="1790" priority="1142" operator="greaterThan">
      <formula>0.002</formula>
    </cfRule>
  </conditionalFormatting>
  <conditionalFormatting sqref="E250">
    <cfRule type="cellIs" dxfId="1789" priority="1141" operator="greaterThan">
      <formula>0.002</formula>
    </cfRule>
  </conditionalFormatting>
  <conditionalFormatting sqref="E252">
    <cfRule type="cellIs" dxfId="1788" priority="1140" operator="greaterThan">
      <formula>0.002</formula>
    </cfRule>
  </conditionalFormatting>
  <conditionalFormatting sqref="E257">
    <cfRule type="cellIs" dxfId="1787" priority="1139" operator="greaterThan">
      <formula>0.002</formula>
    </cfRule>
  </conditionalFormatting>
  <conditionalFormatting sqref="C257">
    <cfRule type="duplicateValues" dxfId="1786" priority="1138"/>
  </conditionalFormatting>
  <conditionalFormatting sqref="C262">
    <cfRule type="duplicateValues" dxfId="1785" priority="1135"/>
  </conditionalFormatting>
  <conditionalFormatting sqref="C263">
    <cfRule type="duplicateValues" dxfId="1784" priority="1134"/>
  </conditionalFormatting>
  <conditionalFormatting sqref="C261">
    <cfRule type="duplicateValues" dxfId="1783" priority="1133"/>
  </conditionalFormatting>
  <conditionalFormatting sqref="C264">
    <cfRule type="duplicateValues" dxfId="1782" priority="1132"/>
  </conditionalFormatting>
  <conditionalFormatting sqref="E265">
    <cfRule type="cellIs" dxfId="1781" priority="1131" operator="greaterThan">
      <formula>0.002</formula>
    </cfRule>
  </conditionalFormatting>
  <conditionalFormatting sqref="C265">
    <cfRule type="duplicateValues" dxfId="1780" priority="1130"/>
  </conditionalFormatting>
  <conditionalFormatting sqref="C266:C332">
    <cfRule type="duplicateValues" dxfId="1779" priority="1306"/>
  </conditionalFormatting>
  <conditionalFormatting sqref="E335:F343 F333:F334 F344">
    <cfRule type="cellIs" dxfId="1778" priority="1127" operator="greaterThan">
      <formula>0.002</formula>
    </cfRule>
  </conditionalFormatting>
  <conditionalFormatting sqref="C335:C338">
    <cfRule type="duplicateValues" dxfId="1777" priority="1126"/>
  </conditionalFormatting>
  <conditionalFormatting sqref="E333">
    <cfRule type="cellIs" dxfId="1776" priority="1125" operator="greaterThan">
      <formula>0.002</formula>
    </cfRule>
  </conditionalFormatting>
  <conditionalFormatting sqref="E334">
    <cfRule type="cellIs" dxfId="1775" priority="1124" operator="greaterThan">
      <formula>0.002</formula>
    </cfRule>
  </conditionalFormatting>
  <conditionalFormatting sqref="E344">
    <cfRule type="cellIs" dxfId="1774" priority="1123" operator="greaterThan">
      <formula>0.002</formula>
    </cfRule>
  </conditionalFormatting>
  <conditionalFormatting sqref="E350">
    <cfRule type="cellIs" dxfId="1773" priority="1120" operator="greaterThan">
      <formula>0.002</formula>
    </cfRule>
  </conditionalFormatting>
  <conditionalFormatting sqref="E347">
    <cfRule type="cellIs" dxfId="1772" priority="1122" operator="greaterThan">
      <formula>0.002</formula>
    </cfRule>
  </conditionalFormatting>
  <conditionalFormatting sqref="E349">
    <cfRule type="cellIs" dxfId="1771" priority="1121" operator="greaterThan">
      <formula>0.002</formula>
    </cfRule>
  </conditionalFormatting>
  <conditionalFormatting sqref="E366">
    <cfRule type="cellIs" dxfId="1770" priority="1119" operator="greaterThan">
      <formula>0.002</formula>
    </cfRule>
  </conditionalFormatting>
  <conditionalFormatting sqref="E393">
    <cfRule type="cellIs" dxfId="1769" priority="1117" operator="greaterThan">
      <formula>0.002</formula>
    </cfRule>
  </conditionalFormatting>
  <conditionalFormatting sqref="E392">
    <cfRule type="cellIs" dxfId="1768" priority="1118" operator="greaterThan">
      <formula>0.002</formula>
    </cfRule>
  </conditionalFormatting>
  <conditionalFormatting sqref="E395">
    <cfRule type="cellIs" dxfId="1767" priority="1116" operator="greaterThan">
      <formula>0.002</formula>
    </cfRule>
  </conditionalFormatting>
  <conditionalFormatting sqref="E408">
    <cfRule type="cellIs" dxfId="1766" priority="1115" operator="greaterThan">
      <formula>0.002</formula>
    </cfRule>
  </conditionalFormatting>
  <conditionalFormatting sqref="C434">
    <cfRule type="duplicateValues" dxfId="1765" priority="1114"/>
  </conditionalFormatting>
  <conditionalFormatting sqref="E435">
    <cfRule type="cellIs" dxfId="1764" priority="1113" operator="greaterThan">
      <formula>0.002</formula>
    </cfRule>
  </conditionalFormatting>
  <conditionalFormatting sqref="C435">
    <cfRule type="duplicateValues" dxfId="1763" priority="1112"/>
  </conditionalFormatting>
  <conditionalFormatting sqref="C436">
    <cfRule type="duplicateValues" dxfId="1762" priority="1111"/>
  </conditionalFormatting>
  <conditionalFormatting sqref="F435:F440">
    <cfRule type="cellIs" dxfId="1761" priority="1110" operator="greaterThan">
      <formula>0.002</formula>
    </cfRule>
  </conditionalFormatting>
  <conditionalFormatting sqref="C437">
    <cfRule type="duplicateValues" dxfId="1760" priority="1109"/>
  </conditionalFormatting>
  <conditionalFormatting sqref="C539:C540">
    <cfRule type="duplicateValues" dxfId="1759" priority="1108"/>
  </conditionalFormatting>
  <conditionalFormatting sqref="C541">
    <cfRule type="duplicateValues" dxfId="1758" priority="1107"/>
  </conditionalFormatting>
  <conditionalFormatting sqref="C542">
    <cfRule type="duplicateValues" dxfId="1757" priority="1106"/>
  </conditionalFormatting>
  <conditionalFormatting sqref="C518">
    <cfRule type="duplicateValues" dxfId="1756" priority="1105"/>
  </conditionalFormatting>
  <conditionalFormatting sqref="C519">
    <cfRule type="duplicateValues" dxfId="1755" priority="1104"/>
  </conditionalFormatting>
  <conditionalFormatting sqref="C524">
    <cfRule type="duplicateValues" dxfId="1754" priority="1101"/>
  </conditionalFormatting>
  <conditionalFormatting sqref="C512">
    <cfRule type="duplicateValues" dxfId="1753" priority="1098"/>
  </conditionalFormatting>
  <conditionalFormatting sqref="C517">
    <cfRule type="duplicateValues" dxfId="1752" priority="1096"/>
  </conditionalFormatting>
  <conditionalFormatting sqref="C501">
    <cfRule type="duplicateValues" dxfId="1751" priority="1407"/>
  </conditionalFormatting>
  <conditionalFormatting sqref="C513">
    <cfRule type="duplicateValues" dxfId="1750" priority="1088"/>
  </conditionalFormatting>
  <conditionalFormatting sqref="C525:C527 C520:C522 C529:C531">
    <cfRule type="duplicateValues" dxfId="1749" priority="1414"/>
  </conditionalFormatting>
  <conditionalFormatting sqref="C523">
    <cfRule type="duplicateValues" dxfId="1748" priority="1087"/>
  </conditionalFormatting>
  <conditionalFormatting sqref="E596:F596">
    <cfRule type="cellIs" dxfId="1747" priority="1085" operator="greaterThan">
      <formula>0.002</formula>
    </cfRule>
  </conditionalFormatting>
  <conditionalFormatting sqref="C596">
    <cfRule type="duplicateValues" dxfId="1746" priority="1086"/>
  </conditionalFormatting>
  <conditionalFormatting sqref="E599">
    <cfRule type="cellIs" dxfId="1745" priority="1081" operator="greaterThan">
      <formula>0.002</formula>
    </cfRule>
  </conditionalFormatting>
  <conditionalFormatting sqref="C599">
    <cfRule type="duplicateValues" dxfId="1744" priority="1082"/>
  </conditionalFormatting>
  <conditionalFormatting sqref="C600:C612">
    <cfRule type="duplicateValues" dxfId="1743" priority="1074"/>
  </conditionalFormatting>
  <conditionalFormatting sqref="C594:C595">
    <cfRule type="duplicateValues" dxfId="1742" priority="1438"/>
  </conditionalFormatting>
  <conditionalFormatting sqref="C597:C598">
    <cfRule type="duplicateValues" dxfId="1741" priority="1482"/>
  </conditionalFormatting>
  <conditionalFormatting sqref="C613">
    <cfRule type="duplicateValues" dxfId="1740" priority="1069"/>
  </conditionalFormatting>
  <conditionalFormatting sqref="C614">
    <cfRule type="duplicateValues" dxfId="1739" priority="1068"/>
  </conditionalFormatting>
  <conditionalFormatting sqref="C615">
    <cfRule type="duplicateValues" dxfId="1738" priority="1067"/>
  </conditionalFormatting>
  <conditionalFormatting sqref="E628:F628">
    <cfRule type="cellIs" dxfId="1737" priority="1065" operator="greaterThan">
      <formula>0.002</formula>
    </cfRule>
  </conditionalFormatting>
  <conditionalFormatting sqref="C628">
    <cfRule type="duplicateValues" dxfId="1736" priority="1066"/>
  </conditionalFormatting>
  <conditionalFormatting sqref="F645 E630:F644 E646:F668">
    <cfRule type="cellIs" dxfId="1735" priority="1063" operator="greaterThan">
      <formula>0.002</formula>
    </cfRule>
  </conditionalFormatting>
  <conditionalFormatting sqref="C630:C638 C652:C667">
    <cfRule type="duplicateValues" dxfId="1734" priority="1064"/>
  </conditionalFormatting>
  <conditionalFormatting sqref="C639:C644">
    <cfRule type="duplicateValues" dxfId="1733" priority="1062"/>
  </conditionalFormatting>
  <conditionalFormatting sqref="E645">
    <cfRule type="cellIs" dxfId="1732" priority="1061" operator="greaterThan">
      <formula>0.002</formula>
    </cfRule>
  </conditionalFormatting>
  <conditionalFormatting sqref="C645:C650">
    <cfRule type="duplicateValues" dxfId="1731" priority="1060"/>
  </conditionalFormatting>
  <conditionalFormatting sqref="C651">
    <cfRule type="duplicateValues" dxfId="1730" priority="1059"/>
  </conditionalFormatting>
  <conditionalFormatting sqref="C698">
    <cfRule type="duplicateValues" dxfId="1729" priority="1055"/>
  </conditionalFormatting>
  <conditionalFormatting sqref="C699">
    <cfRule type="duplicateValues" dxfId="1728" priority="1054"/>
  </conditionalFormatting>
  <conditionalFormatting sqref="C701">
    <cfRule type="duplicateValues" dxfId="1727" priority="1053"/>
  </conditionalFormatting>
  <conditionalFormatting sqref="C704:C705">
    <cfRule type="duplicateValues" dxfId="1726" priority="1567"/>
  </conditionalFormatting>
  <conditionalFormatting sqref="C706:C707">
    <cfRule type="duplicateValues" dxfId="1725" priority="1623"/>
  </conditionalFormatting>
  <conditionalFormatting sqref="C708:C709">
    <cfRule type="duplicateValues" dxfId="1724" priority="1627"/>
  </conditionalFormatting>
  <conditionalFormatting sqref="C741">
    <cfRule type="duplicateValues" dxfId="1723" priority="1051"/>
  </conditionalFormatting>
  <conditionalFormatting sqref="C732">
    <cfRule type="duplicateValues" dxfId="1722" priority="1050"/>
  </conditionalFormatting>
  <conditionalFormatting sqref="C733">
    <cfRule type="duplicateValues" dxfId="1721" priority="1049"/>
  </conditionalFormatting>
  <conditionalFormatting sqref="C735">
    <cfRule type="duplicateValues" dxfId="1720" priority="1048"/>
  </conditionalFormatting>
  <conditionalFormatting sqref="C738">
    <cfRule type="duplicateValues" dxfId="1719" priority="1047"/>
  </conditionalFormatting>
  <conditionalFormatting sqref="C739">
    <cfRule type="duplicateValues" dxfId="1718" priority="1046"/>
  </conditionalFormatting>
  <conditionalFormatting sqref="C748">
    <cfRule type="duplicateValues" dxfId="1717" priority="1045"/>
  </conditionalFormatting>
  <conditionalFormatting sqref="E753:F753">
    <cfRule type="cellIs" dxfId="1716" priority="1044" operator="greaterThan">
      <formula>0.002</formula>
    </cfRule>
  </conditionalFormatting>
  <conditionalFormatting sqref="F754">
    <cfRule type="cellIs" dxfId="1715" priority="1043" operator="greaterThan">
      <formula>0.002</formula>
    </cfRule>
  </conditionalFormatting>
  <conditionalFormatting sqref="F755">
    <cfRule type="cellIs" dxfId="1714" priority="1042" operator="greaterThan">
      <formula>0.002</formula>
    </cfRule>
  </conditionalFormatting>
  <conditionalFormatting sqref="F758">
    <cfRule type="cellIs" dxfId="1713" priority="1041" operator="greaterThan">
      <formula>0.002</formula>
    </cfRule>
  </conditionalFormatting>
  <conditionalFormatting sqref="F759">
    <cfRule type="cellIs" dxfId="1712" priority="1040" operator="greaterThan">
      <formula>0.002</formula>
    </cfRule>
  </conditionalFormatting>
  <conditionalFormatting sqref="F760">
    <cfRule type="cellIs" dxfId="1711" priority="1039" operator="greaterThan">
      <formula>0.002</formula>
    </cfRule>
  </conditionalFormatting>
  <conditionalFormatting sqref="F797">
    <cfRule type="cellIs" dxfId="1710" priority="1038" operator="greaterThan">
      <formula>0.002</formula>
    </cfRule>
  </conditionalFormatting>
  <conditionalFormatting sqref="F798">
    <cfRule type="cellIs" dxfId="1709" priority="1037" operator="greaterThan">
      <formula>0.002</formula>
    </cfRule>
  </conditionalFormatting>
  <conditionalFormatting sqref="C807">
    <cfRule type="duplicateValues" dxfId="1708" priority="1036"/>
  </conditionalFormatting>
  <conditionalFormatting sqref="F821">
    <cfRule type="cellIs" dxfId="1707" priority="1035" operator="greaterThan">
      <formula>0.002</formula>
    </cfRule>
  </conditionalFormatting>
  <conditionalFormatting sqref="F822">
    <cfRule type="cellIs" dxfId="1706" priority="1034" operator="greaterThan">
      <formula>0.002</formula>
    </cfRule>
  </conditionalFormatting>
  <conditionalFormatting sqref="F823">
    <cfRule type="cellIs" dxfId="1705" priority="1033" operator="greaterThan">
      <formula>0.002</formula>
    </cfRule>
  </conditionalFormatting>
  <conditionalFormatting sqref="F824:F838">
    <cfRule type="cellIs" dxfId="1704" priority="1032" operator="greaterThan">
      <formula>0.002</formula>
    </cfRule>
  </conditionalFormatting>
  <conditionalFormatting sqref="F842">
    <cfRule type="cellIs" dxfId="1703" priority="1031" operator="greaterThan">
      <formula>0.002</formula>
    </cfRule>
  </conditionalFormatting>
  <conditionalFormatting sqref="F843">
    <cfRule type="cellIs" dxfId="1702" priority="1030" operator="greaterThan">
      <formula>0.002</formula>
    </cfRule>
  </conditionalFormatting>
  <conditionalFormatting sqref="F844">
    <cfRule type="cellIs" dxfId="1701" priority="1029" operator="greaterThan">
      <formula>0.002</formula>
    </cfRule>
  </conditionalFormatting>
  <conditionalFormatting sqref="F846">
    <cfRule type="cellIs" dxfId="1700" priority="1028" operator="greaterThan">
      <formula>0.002</formula>
    </cfRule>
  </conditionalFormatting>
  <conditionalFormatting sqref="F847">
    <cfRule type="cellIs" dxfId="1699" priority="1027" operator="greaterThan">
      <formula>0.002</formula>
    </cfRule>
  </conditionalFormatting>
  <conditionalFormatting sqref="F848">
    <cfRule type="cellIs" dxfId="1698" priority="1026" operator="greaterThan">
      <formula>0.002</formula>
    </cfRule>
  </conditionalFormatting>
  <conditionalFormatting sqref="F849">
    <cfRule type="cellIs" dxfId="1697" priority="1025" operator="greaterThan">
      <formula>0.002</formula>
    </cfRule>
  </conditionalFormatting>
  <conditionalFormatting sqref="F850">
    <cfRule type="cellIs" dxfId="1696" priority="1024" operator="greaterThan">
      <formula>0.002</formula>
    </cfRule>
  </conditionalFormatting>
  <conditionalFormatting sqref="F851">
    <cfRule type="cellIs" dxfId="1695" priority="1023" operator="greaterThan">
      <formula>0.002</formula>
    </cfRule>
  </conditionalFormatting>
  <conditionalFormatting sqref="F852">
    <cfRule type="cellIs" dxfId="1694" priority="1022" operator="greaterThan">
      <formula>0.002</formula>
    </cfRule>
  </conditionalFormatting>
  <conditionalFormatting sqref="F853">
    <cfRule type="cellIs" dxfId="1693" priority="1021" operator="greaterThan">
      <formula>0.002</formula>
    </cfRule>
  </conditionalFormatting>
  <conditionalFormatting sqref="F854">
    <cfRule type="cellIs" dxfId="1692" priority="1020" operator="greaterThan">
      <formula>0.002</formula>
    </cfRule>
  </conditionalFormatting>
  <conditionalFormatting sqref="F855">
    <cfRule type="cellIs" dxfId="1691" priority="1019" operator="greaterThan">
      <formula>0.002</formula>
    </cfRule>
  </conditionalFormatting>
  <conditionalFormatting sqref="F856">
    <cfRule type="cellIs" dxfId="1690" priority="1018" operator="greaterThan">
      <formula>0.002</formula>
    </cfRule>
  </conditionalFormatting>
  <conditionalFormatting sqref="F858">
    <cfRule type="cellIs" dxfId="1689" priority="1017" operator="greaterThan">
      <formula>0.002</formula>
    </cfRule>
  </conditionalFormatting>
  <conditionalFormatting sqref="E859">
    <cfRule type="cellIs" dxfId="1688" priority="1016" operator="greaterThan">
      <formula>0.002</formula>
    </cfRule>
  </conditionalFormatting>
  <conditionalFormatting sqref="F859">
    <cfRule type="cellIs" dxfId="1687" priority="1015" operator="greaterThan">
      <formula>0.002</formula>
    </cfRule>
  </conditionalFormatting>
  <conditionalFormatting sqref="F860">
    <cfRule type="cellIs" dxfId="1686" priority="1014" operator="greaterThan">
      <formula>0.002</formula>
    </cfRule>
  </conditionalFormatting>
  <conditionalFormatting sqref="F861">
    <cfRule type="cellIs" dxfId="1685" priority="1013" operator="greaterThan">
      <formula>0.002</formula>
    </cfRule>
  </conditionalFormatting>
  <conditionalFormatting sqref="F869">
    <cfRule type="cellIs" dxfId="1684" priority="1005" operator="greaterThan">
      <formula>0.002</formula>
    </cfRule>
  </conditionalFormatting>
  <conditionalFormatting sqref="F862">
    <cfRule type="cellIs" dxfId="1683" priority="1012" operator="greaterThan">
      <formula>0.002</formula>
    </cfRule>
  </conditionalFormatting>
  <conditionalFormatting sqref="F864">
    <cfRule type="cellIs" dxfId="1682" priority="1011" operator="greaterThan">
      <formula>0.002</formula>
    </cfRule>
  </conditionalFormatting>
  <conditionalFormatting sqref="C865">
    <cfRule type="duplicateValues" dxfId="1681" priority="1010"/>
  </conditionalFormatting>
  <conditionalFormatting sqref="F865">
    <cfRule type="cellIs" dxfId="1680" priority="1009" operator="greaterThan">
      <formula>0.002</formula>
    </cfRule>
  </conditionalFormatting>
  <conditionalFormatting sqref="F866">
    <cfRule type="cellIs" dxfId="1679" priority="1008" operator="greaterThan">
      <formula>0.002</formula>
    </cfRule>
  </conditionalFormatting>
  <conditionalFormatting sqref="F867">
    <cfRule type="cellIs" dxfId="1678" priority="1007" operator="greaterThan">
      <formula>0.002</formula>
    </cfRule>
  </conditionalFormatting>
  <conditionalFormatting sqref="F868">
    <cfRule type="cellIs" dxfId="1677" priority="1006" operator="greaterThan">
      <formula>0.002</formula>
    </cfRule>
  </conditionalFormatting>
  <conditionalFormatting sqref="F870">
    <cfRule type="cellIs" dxfId="1676" priority="1004" operator="greaterThan">
      <formula>0.002</formula>
    </cfRule>
  </conditionalFormatting>
  <conditionalFormatting sqref="F871">
    <cfRule type="cellIs" dxfId="1675" priority="1003" operator="greaterThan">
      <formula>0.002</formula>
    </cfRule>
  </conditionalFormatting>
  <conditionalFormatting sqref="F872">
    <cfRule type="cellIs" dxfId="1674" priority="1002" operator="greaterThan">
      <formula>0.002</formula>
    </cfRule>
  </conditionalFormatting>
  <conditionalFormatting sqref="F873">
    <cfRule type="cellIs" dxfId="1673" priority="1001" operator="greaterThan">
      <formula>0.002</formula>
    </cfRule>
  </conditionalFormatting>
  <conditionalFormatting sqref="F874">
    <cfRule type="cellIs" dxfId="1672" priority="1000" operator="greaterThan">
      <formula>0.002</formula>
    </cfRule>
  </conditionalFormatting>
  <conditionalFormatting sqref="E875:F875 E876:E879 E880:F880 E881:E901">
    <cfRule type="cellIs" dxfId="1671" priority="999" operator="greaterThan">
      <formula>0.002</formula>
    </cfRule>
  </conditionalFormatting>
  <conditionalFormatting sqref="F876">
    <cfRule type="cellIs" dxfId="1670" priority="998" operator="greaterThan">
      <formula>0.002</formula>
    </cfRule>
  </conditionalFormatting>
  <conditionalFormatting sqref="F877">
    <cfRule type="cellIs" dxfId="1669" priority="997" operator="greaterThan">
      <formula>0.002</formula>
    </cfRule>
  </conditionalFormatting>
  <conditionalFormatting sqref="F878">
    <cfRule type="cellIs" dxfId="1668" priority="996" operator="greaterThan">
      <formula>0.002</formula>
    </cfRule>
  </conditionalFormatting>
  <conditionalFormatting sqref="F879">
    <cfRule type="cellIs" dxfId="1667" priority="995" operator="greaterThan">
      <formula>0.002</formula>
    </cfRule>
  </conditionalFormatting>
  <conditionalFormatting sqref="F881">
    <cfRule type="cellIs" dxfId="1666" priority="994" operator="greaterThan">
      <formula>0.002</formula>
    </cfRule>
  </conditionalFormatting>
  <conditionalFormatting sqref="F882">
    <cfRule type="cellIs" dxfId="1665" priority="993" operator="greaterThan">
      <formula>0.002</formula>
    </cfRule>
  </conditionalFormatting>
  <conditionalFormatting sqref="F883">
    <cfRule type="cellIs" dxfId="1664" priority="992" operator="greaterThan">
      <formula>0.002</formula>
    </cfRule>
  </conditionalFormatting>
  <conditionalFormatting sqref="F884">
    <cfRule type="cellIs" dxfId="1663" priority="991" operator="greaterThan">
      <formula>0.002</formula>
    </cfRule>
  </conditionalFormatting>
  <conditionalFormatting sqref="F885">
    <cfRule type="cellIs" dxfId="1662" priority="990" operator="greaterThan">
      <formula>0.002</formula>
    </cfRule>
  </conditionalFormatting>
  <conditionalFormatting sqref="F886">
    <cfRule type="cellIs" dxfId="1661" priority="989" operator="greaterThan">
      <formula>0.002</formula>
    </cfRule>
  </conditionalFormatting>
  <conditionalFormatting sqref="F887">
    <cfRule type="cellIs" dxfId="1660" priority="988" operator="greaterThan">
      <formula>0.002</formula>
    </cfRule>
  </conditionalFormatting>
  <conditionalFormatting sqref="F888">
    <cfRule type="cellIs" dxfId="1659" priority="987" operator="greaterThan">
      <formula>0.002</formula>
    </cfRule>
  </conditionalFormatting>
  <conditionalFormatting sqref="F889">
    <cfRule type="cellIs" dxfId="1658" priority="986" operator="greaterThan">
      <formula>0.002</formula>
    </cfRule>
  </conditionalFormatting>
  <conditionalFormatting sqref="F890">
    <cfRule type="cellIs" dxfId="1657" priority="985" operator="greaterThan">
      <formula>0.002</formula>
    </cfRule>
  </conditionalFormatting>
  <conditionalFormatting sqref="F891">
    <cfRule type="cellIs" dxfId="1656" priority="984" operator="greaterThan">
      <formula>0.002</formula>
    </cfRule>
  </conditionalFormatting>
  <conditionalFormatting sqref="F892">
    <cfRule type="cellIs" dxfId="1655" priority="983" operator="greaterThan">
      <formula>0.002</formula>
    </cfRule>
  </conditionalFormatting>
  <conditionalFormatting sqref="F893">
    <cfRule type="cellIs" dxfId="1654" priority="982" operator="greaterThan">
      <formula>0.002</formula>
    </cfRule>
  </conditionalFormatting>
  <conditionalFormatting sqref="F894">
    <cfRule type="cellIs" dxfId="1653" priority="981" operator="greaterThan">
      <formula>0.002</formula>
    </cfRule>
  </conditionalFormatting>
  <conditionalFormatting sqref="F895">
    <cfRule type="cellIs" dxfId="1652" priority="980" operator="greaterThan">
      <formula>0.002</formula>
    </cfRule>
  </conditionalFormatting>
  <conditionalFormatting sqref="F896">
    <cfRule type="cellIs" dxfId="1651" priority="979" operator="greaterThan">
      <formula>0.002</formula>
    </cfRule>
  </conditionalFormatting>
  <conditionalFormatting sqref="F897">
    <cfRule type="cellIs" dxfId="1650" priority="978" operator="greaterThan">
      <formula>0.002</formula>
    </cfRule>
  </conditionalFormatting>
  <conditionalFormatting sqref="F898">
    <cfRule type="cellIs" dxfId="1649" priority="977" operator="greaterThan">
      <formula>0.002</formula>
    </cfRule>
  </conditionalFormatting>
  <conditionalFormatting sqref="F899">
    <cfRule type="cellIs" dxfId="1648" priority="976" operator="greaterThan">
      <formula>0.002</formula>
    </cfRule>
  </conditionalFormatting>
  <conditionalFormatting sqref="F900">
    <cfRule type="cellIs" dxfId="1647" priority="975" operator="greaterThan">
      <formula>0.002</formula>
    </cfRule>
  </conditionalFormatting>
  <conditionalFormatting sqref="F901">
    <cfRule type="cellIs" dxfId="1646" priority="974" operator="greaterThan">
      <formula>0.002</formula>
    </cfRule>
  </conditionalFormatting>
  <conditionalFormatting sqref="C875:C901">
    <cfRule type="duplicateValues" dxfId="1645" priority="973"/>
  </conditionalFormatting>
  <conditionalFormatting sqref="C902">
    <cfRule type="duplicateValues" dxfId="1644" priority="971"/>
  </conditionalFormatting>
  <conditionalFormatting sqref="E902">
    <cfRule type="cellIs" dxfId="1643" priority="970" operator="greaterThan">
      <formula>0.002</formula>
    </cfRule>
  </conditionalFormatting>
  <conditionalFormatting sqref="F902">
    <cfRule type="cellIs" dxfId="1642" priority="969" operator="greaterThan">
      <formula>0.002</formula>
    </cfRule>
  </conditionalFormatting>
  <conditionalFormatting sqref="C903">
    <cfRule type="duplicateValues" dxfId="1641" priority="968"/>
  </conditionalFormatting>
  <conditionalFormatting sqref="C904">
    <cfRule type="duplicateValues" dxfId="1640" priority="967"/>
  </conditionalFormatting>
  <conditionalFormatting sqref="C905">
    <cfRule type="duplicateValues" dxfId="1639" priority="966"/>
  </conditionalFormatting>
  <conditionalFormatting sqref="C906">
    <cfRule type="duplicateValues" dxfId="1638" priority="965"/>
  </conditionalFormatting>
  <conditionalFormatting sqref="E974:F991">
    <cfRule type="cellIs" dxfId="1637" priority="958" operator="greaterThan">
      <formula>0.002</formula>
    </cfRule>
  </conditionalFormatting>
  <conditionalFormatting sqref="C974:C991">
    <cfRule type="duplicateValues" dxfId="1636" priority="959"/>
  </conditionalFormatting>
  <conditionalFormatting sqref="C974:C991">
    <cfRule type="duplicateValues" dxfId="1635" priority="956"/>
    <cfRule type="duplicateValues" dxfId="1634" priority="957"/>
  </conditionalFormatting>
  <conditionalFormatting sqref="C1212:C1048576 C808:C864 C730:C731 C700 C94:C99 C1:C4 C8:C9 C13 C26:C38 C43:C55 C58:C64 C67:C90 C101:C117 C125 C127:C131 C133:C135 C153:C156 C253:C256 C258:C260 C351:C433 C528 C438:C500 C502:C507 C561:C593 C616:C627 C629 C710:C714 C734 C736:C737 C740 C742:C747 C722 C749:C806 C866:C874 C902:C973">
    <cfRule type="duplicateValues" dxfId="1633" priority="1726"/>
  </conditionalFormatting>
  <conditionalFormatting sqref="C39:C42">
    <cfRule type="duplicateValues" dxfId="1632" priority="1816"/>
  </conditionalFormatting>
  <conditionalFormatting sqref="C1212:C1048576 C1:C973">
    <cfRule type="duplicateValues" dxfId="1631" priority="1862"/>
    <cfRule type="duplicateValues" dxfId="1630" priority="1863"/>
  </conditionalFormatting>
  <conditionalFormatting sqref="C992">
    <cfRule type="duplicateValues" dxfId="1629" priority="955"/>
  </conditionalFormatting>
  <conditionalFormatting sqref="C992">
    <cfRule type="duplicateValues" dxfId="1628" priority="953"/>
    <cfRule type="duplicateValues" dxfId="1627" priority="954"/>
  </conditionalFormatting>
  <conditionalFormatting sqref="F992">
    <cfRule type="cellIs" dxfId="1626" priority="952" operator="greaterThan">
      <formula>0.002</formula>
    </cfRule>
  </conditionalFormatting>
  <conditionalFormatting sqref="C993">
    <cfRule type="duplicateValues" dxfId="1625" priority="951"/>
  </conditionalFormatting>
  <conditionalFormatting sqref="C993">
    <cfRule type="duplicateValues" dxfId="1624" priority="949"/>
    <cfRule type="duplicateValues" dxfId="1623" priority="950"/>
  </conditionalFormatting>
  <conditionalFormatting sqref="F993">
    <cfRule type="cellIs" dxfId="1622" priority="948" operator="greaterThan">
      <formula>0.002</formula>
    </cfRule>
  </conditionalFormatting>
  <conditionalFormatting sqref="C994">
    <cfRule type="duplicateValues" dxfId="1621" priority="947"/>
  </conditionalFormatting>
  <conditionalFormatting sqref="C994">
    <cfRule type="duplicateValues" dxfId="1620" priority="945"/>
    <cfRule type="duplicateValues" dxfId="1619" priority="946"/>
  </conditionalFormatting>
  <conditionalFormatting sqref="F994">
    <cfRule type="cellIs" dxfId="1618" priority="944" operator="greaterThan">
      <formula>0.002</formula>
    </cfRule>
  </conditionalFormatting>
  <conditionalFormatting sqref="C995">
    <cfRule type="duplicateValues" dxfId="1617" priority="943"/>
  </conditionalFormatting>
  <conditionalFormatting sqref="C995">
    <cfRule type="duplicateValues" dxfId="1616" priority="941"/>
    <cfRule type="duplicateValues" dxfId="1615" priority="942"/>
  </conditionalFormatting>
  <conditionalFormatting sqref="F995">
    <cfRule type="cellIs" dxfId="1614" priority="940" operator="greaterThan">
      <formula>0.002</formula>
    </cfRule>
  </conditionalFormatting>
  <conditionalFormatting sqref="C996">
    <cfRule type="duplicateValues" dxfId="1613" priority="939"/>
  </conditionalFormatting>
  <conditionalFormatting sqref="C996">
    <cfRule type="duplicateValues" dxfId="1612" priority="937"/>
    <cfRule type="duplicateValues" dxfId="1611" priority="938"/>
  </conditionalFormatting>
  <conditionalFormatting sqref="F996">
    <cfRule type="cellIs" dxfId="1610" priority="936" operator="greaterThan">
      <formula>0.002</formula>
    </cfRule>
  </conditionalFormatting>
  <conditionalFormatting sqref="C997">
    <cfRule type="duplicateValues" dxfId="1609" priority="935"/>
  </conditionalFormatting>
  <conditionalFormatting sqref="C997">
    <cfRule type="duplicateValues" dxfId="1608" priority="933"/>
    <cfRule type="duplicateValues" dxfId="1607" priority="934"/>
  </conditionalFormatting>
  <conditionalFormatting sqref="F997">
    <cfRule type="cellIs" dxfId="1606" priority="932" operator="greaterThan">
      <formula>0.002</formula>
    </cfRule>
  </conditionalFormatting>
  <conditionalFormatting sqref="C998">
    <cfRule type="duplicateValues" dxfId="1605" priority="931"/>
  </conditionalFormatting>
  <conditionalFormatting sqref="C998">
    <cfRule type="duplicateValues" dxfId="1604" priority="929"/>
    <cfRule type="duplicateValues" dxfId="1603" priority="930"/>
  </conditionalFormatting>
  <conditionalFormatting sqref="F998">
    <cfRule type="cellIs" dxfId="1602" priority="928" operator="greaterThan">
      <formula>0.002</formula>
    </cfRule>
  </conditionalFormatting>
  <conditionalFormatting sqref="C999">
    <cfRule type="duplicateValues" dxfId="1601" priority="927"/>
  </conditionalFormatting>
  <conditionalFormatting sqref="C999">
    <cfRule type="duplicateValues" dxfId="1600" priority="925"/>
    <cfRule type="duplicateValues" dxfId="1599" priority="926"/>
  </conditionalFormatting>
  <conditionalFormatting sqref="F999">
    <cfRule type="cellIs" dxfId="1598" priority="924" operator="greaterThan">
      <formula>0.002</formula>
    </cfRule>
  </conditionalFormatting>
  <conditionalFormatting sqref="C1000">
    <cfRule type="duplicateValues" dxfId="1597" priority="923"/>
  </conditionalFormatting>
  <conditionalFormatting sqref="C1000">
    <cfRule type="duplicateValues" dxfId="1596" priority="921"/>
    <cfRule type="duplicateValues" dxfId="1595" priority="922"/>
  </conditionalFormatting>
  <conditionalFormatting sqref="F1000">
    <cfRule type="cellIs" dxfId="1594" priority="920" operator="greaterThan">
      <formula>0.002</formula>
    </cfRule>
  </conditionalFormatting>
  <conditionalFormatting sqref="C1001">
    <cfRule type="duplicateValues" dxfId="1593" priority="919"/>
  </conditionalFormatting>
  <conditionalFormatting sqref="C1001">
    <cfRule type="duplicateValues" dxfId="1592" priority="917"/>
    <cfRule type="duplicateValues" dxfId="1591" priority="918"/>
  </conditionalFormatting>
  <conditionalFormatting sqref="F1001">
    <cfRule type="cellIs" dxfId="1590" priority="916" operator="greaterThan">
      <formula>0.002</formula>
    </cfRule>
  </conditionalFormatting>
  <conditionalFormatting sqref="F1002">
    <cfRule type="cellIs" dxfId="1589" priority="915" operator="greaterThan">
      <formula>0.002</formula>
    </cfRule>
  </conditionalFormatting>
  <conditionalFormatting sqref="C1002">
    <cfRule type="duplicateValues" dxfId="1588" priority="914"/>
  </conditionalFormatting>
  <conditionalFormatting sqref="C1002">
    <cfRule type="duplicateValues" dxfId="1587" priority="912"/>
    <cfRule type="duplicateValues" dxfId="1586" priority="913"/>
  </conditionalFormatting>
  <conditionalFormatting sqref="C1003">
    <cfRule type="duplicateValues" dxfId="1585" priority="911"/>
  </conditionalFormatting>
  <conditionalFormatting sqref="C1003">
    <cfRule type="duplicateValues" dxfId="1584" priority="909"/>
    <cfRule type="duplicateValues" dxfId="1583" priority="910"/>
  </conditionalFormatting>
  <conditionalFormatting sqref="F1003">
    <cfRule type="cellIs" dxfId="1582" priority="908" operator="greaterThan">
      <formula>0.002</formula>
    </cfRule>
  </conditionalFormatting>
  <conditionalFormatting sqref="C1004">
    <cfRule type="duplicateValues" dxfId="1581" priority="907"/>
  </conditionalFormatting>
  <conditionalFormatting sqref="C1004">
    <cfRule type="duplicateValues" dxfId="1580" priority="905"/>
    <cfRule type="duplicateValues" dxfId="1579" priority="906"/>
  </conditionalFormatting>
  <conditionalFormatting sqref="F1004">
    <cfRule type="cellIs" dxfId="1578" priority="904" operator="greaterThan">
      <formula>0.002</formula>
    </cfRule>
  </conditionalFormatting>
  <conditionalFormatting sqref="C1005">
    <cfRule type="duplicateValues" dxfId="1577" priority="903"/>
  </conditionalFormatting>
  <conditionalFormatting sqref="C1005">
    <cfRule type="duplicateValues" dxfId="1576" priority="901"/>
    <cfRule type="duplicateValues" dxfId="1575" priority="902"/>
  </conditionalFormatting>
  <conditionalFormatting sqref="F1005">
    <cfRule type="cellIs" dxfId="1574" priority="900" operator="greaterThan">
      <formula>0.002</formula>
    </cfRule>
  </conditionalFormatting>
  <conditionalFormatting sqref="C1006">
    <cfRule type="duplicateValues" dxfId="1573" priority="899"/>
  </conditionalFormatting>
  <conditionalFormatting sqref="C1006">
    <cfRule type="duplicateValues" dxfId="1572" priority="897"/>
    <cfRule type="duplicateValues" dxfId="1571" priority="898"/>
  </conditionalFormatting>
  <conditionalFormatting sqref="F1006">
    <cfRule type="cellIs" dxfId="1570" priority="896" operator="greaterThan">
      <formula>0.002</formula>
    </cfRule>
  </conditionalFormatting>
  <conditionalFormatting sqref="C1007">
    <cfRule type="duplicateValues" dxfId="1569" priority="895"/>
  </conditionalFormatting>
  <conditionalFormatting sqref="C1007">
    <cfRule type="duplicateValues" dxfId="1568" priority="893"/>
    <cfRule type="duplicateValues" dxfId="1567" priority="894"/>
  </conditionalFormatting>
  <conditionalFormatting sqref="F1007">
    <cfRule type="cellIs" dxfId="1566" priority="892" operator="greaterThan">
      <formula>0.002</formula>
    </cfRule>
  </conditionalFormatting>
  <conditionalFormatting sqref="C1008">
    <cfRule type="duplicateValues" dxfId="1565" priority="891"/>
  </conditionalFormatting>
  <conditionalFormatting sqref="C1008">
    <cfRule type="duplicateValues" dxfId="1564" priority="889"/>
    <cfRule type="duplicateValues" dxfId="1563" priority="890"/>
  </conditionalFormatting>
  <conditionalFormatting sqref="F1008">
    <cfRule type="cellIs" dxfId="1562" priority="888" operator="greaterThan">
      <formula>0.002</formula>
    </cfRule>
  </conditionalFormatting>
  <conditionalFormatting sqref="C1009">
    <cfRule type="duplicateValues" dxfId="1561" priority="887"/>
  </conditionalFormatting>
  <conditionalFormatting sqref="C1009">
    <cfRule type="duplicateValues" dxfId="1560" priority="885"/>
    <cfRule type="duplicateValues" dxfId="1559" priority="886"/>
  </conditionalFormatting>
  <conditionalFormatting sqref="F1009">
    <cfRule type="cellIs" dxfId="1558" priority="884" operator="greaterThan">
      <formula>0.002</formula>
    </cfRule>
  </conditionalFormatting>
  <conditionalFormatting sqref="F1010:F1025">
    <cfRule type="cellIs" dxfId="1557" priority="883" operator="greaterThan">
      <formula>0.002</formula>
    </cfRule>
  </conditionalFormatting>
  <conditionalFormatting sqref="C1010">
    <cfRule type="duplicateValues" dxfId="1556" priority="882"/>
  </conditionalFormatting>
  <conditionalFormatting sqref="C1010">
    <cfRule type="duplicateValues" dxfId="1555" priority="880"/>
    <cfRule type="duplicateValues" dxfId="1554" priority="881"/>
  </conditionalFormatting>
  <conditionalFormatting sqref="C1011">
    <cfRule type="duplicateValues" dxfId="1553" priority="879"/>
  </conditionalFormatting>
  <conditionalFormatting sqref="C1011">
    <cfRule type="duplicateValues" dxfId="1552" priority="877"/>
    <cfRule type="duplicateValues" dxfId="1551" priority="878"/>
  </conditionalFormatting>
  <conditionalFormatting sqref="C1012">
    <cfRule type="duplicateValues" dxfId="1550" priority="876"/>
  </conditionalFormatting>
  <conditionalFormatting sqref="C1012">
    <cfRule type="duplicateValues" dxfId="1549" priority="874"/>
    <cfRule type="duplicateValues" dxfId="1548" priority="875"/>
  </conditionalFormatting>
  <conditionalFormatting sqref="C1013">
    <cfRule type="duplicateValues" dxfId="1547" priority="873"/>
  </conditionalFormatting>
  <conditionalFormatting sqref="C1013">
    <cfRule type="duplicateValues" dxfId="1546" priority="871"/>
    <cfRule type="duplicateValues" dxfId="1545" priority="872"/>
  </conditionalFormatting>
  <conditionalFormatting sqref="C1014">
    <cfRule type="duplicateValues" dxfId="1544" priority="870"/>
  </conditionalFormatting>
  <conditionalFormatting sqref="C1014">
    <cfRule type="duplicateValues" dxfId="1543" priority="868"/>
    <cfRule type="duplicateValues" dxfId="1542" priority="869"/>
  </conditionalFormatting>
  <conditionalFormatting sqref="C1015">
    <cfRule type="duplicateValues" dxfId="1541" priority="867"/>
  </conditionalFormatting>
  <conditionalFormatting sqref="C1015">
    <cfRule type="duplicateValues" dxfId="1540" priority="865"/>
    <cfRule type="duplicateValues" dxfId="1539" priority="866"/>
  </conditionalFormatting>
  <conditionalFormatting sqref="C1016">
    <cfRule type="duplicateValues" dxfId="1538" priority="864"/>
  </conditionalFormatting>
  <conditionalFormatting sqref="C1016">
    <cfRule type="duplicateValues" dxfId="1537" priority="862"/>
    <cfRule type="duplicateValues" dxfId="1536" priority="863"/>
  </conditionalFormatting>
  <conditionalFormatting sqref="C1017">
    <cfRule type="duplicateValues" dxfId="1535" priority="861"/>
  </conditionalFormatting>
  <conditionalFormatting sqref="C1017">
    <cfRule type="duplicateValues" dxfId="1534" priority="859"/>
    <cfRule type="duplicateValues" dxfId="1533" priority="860"/>
  </conditionalFormatting>
  <conditionalFormatting sqref="C1018">
    <cfRule type="duplicateValues" dxfId="1532" priority="858"/>
  </conditionalFormatting>
  <conditionalFormatting sqref="C1018">
    <cfRule type="duplicateValues" dxfId="1531" priority="856"/>
    <cfRule type="duplicateValues" dxfId="1530" priority="857"/>
  </conditionalFormatting>
  <conditionalFormatting sqref="C1019">
    <cfRule type="duplicateValues" dxfId="1529" priority="855"/>
  </conditionalFormatting>
  <conditionalFormatting sqref="C1019">
    <cfRule type="duplicateValues" dxfId="1528" priority="853"/>
    <cfRule type="duplicateValues" dxfId="1527" priority="854"/>
  </conditionalFormatting>
  <conditionalFormatting sqref="C1020">
    <cfRule type="duplicateValues" dxfId="1526" priority="852"/>
  </conditionalFormatting>
  <conditionalFormatting sqref="C1020">
    <cfRule type="duplicateValues" dxfId="1525" priority="850"/>
    <cfRule type="duplicateValues" dxfId="1524" priority="851"/>
  </conditionalFormatting>
  <conditionalFormatting sqref="C1021">
    <cfRule type="duplicateValues" dxfId="1523" priority="849"/>
  </conditionalFormatting>
  <conditionalFormatting sqref="C1021">
    <cfRule type="duplicateValues" dxfId="1522" priority="847"/>
    <cfRule type="duplicateValues" dxfId="1521" priority="848"/>
  </conditionalFormatting>
  <conditionalFormatting sqref="C1022">
    <cfRule type="duplicateValues" dxfId="1520" priority="846"/>
  </conditionalFormatting>
  <conditionalFormatting sqref="C1022">
    <cfRule type="duplicateValues" dxfId="1519" priority="844"/>
    <cfRule type="duplicateValues" dxfId="1518" priority="845"/>
  </conditionalFormatting>
  <conditionalFormatting sqref="C1023">
    <cfRule type="duplicateValues" dxfId="1517" priority="843"/>
  </conditionalFormatting>
  <conditionalFormatting sqref="C1023">
    <cfRule type="duplicateValues" dxfId="1516" priority="841"/>
    <cfRule type="duplicateValues" dxfId="1515" priority="842"/>
  </conditionalFormatting>
  <conditionalFormatting sqref="F1026:F1029">
    <cfRule type="cellIs" dxfId="1514" priority="840" operator="greaterThan">
      <formula>0.002</formula>
    </cfRule>
  </conditionalFormatting>
  <conditionalFormatting sqref="C1026">
    <cfRule type="duplicateValues" dxfId="1513" priority="839"/>
  </conditionalFormatting>
  <conditionalFormatting sqref="C1026">
    <cfRule type="duplicateValues" dxfId="1512" priority="837"/>
    <cfRule type="duplicateValues" dxfId="1511" priority="838"/>
  </conditionalFormatting>
  <conditionalFormatting sqref="C1028">
    <cfRule type="duplicateValues" dxfId="1510" priority="836"/>
  </conditionalFormatting>
  <conditionalFormatting sqref="C1028">
    <cfRule type="duplicateValues" dxfId="1509" priority="834"/>
    <cfRule type="duplicateValues" dxfId="1508" priority="835"/>
  </conditionalFormatting>
  <conditionalFormatting sqref="C1029">
    <cfRule type="duplicateValues" dxfId="1507" priority="833"/>
  </conditionalFormatting>
  <conditionalFormatting sqref="C1029">
    <cfRule type="duplicateValues" dxfId="1506" priority="831"/>
    <cfRule type="duplicateValues" dxfId="1505" priority="832"/>
  </conditionalFormatting>
  <conditionalFormatting sqref="F1030:F1033">
    <cfRule type="cellIs" dxfId="1504" priority="830" operator="greaterThan">
      <formula>0.002</formula>
    </cfRule>
  </conditionalFormatting>
  <conditionalFormatting sqref="C1030">
    <cfRule type="duplicateValues" dxfId="1503" priority="829"/>
  </conditionalFormatting>
  <conditionalFormatting sqref="C1030">
    <cfRule type="duplicateValues" dxfId="1502" priority="827"/>
    <cfRule type="duplicateValues" dxfId="1501" priority="828"/>
  </conditionalFormatting>
  <conditionalFormatting sqref="C1031">
    <cfRule type="duplicateValues" dxfId="1500" priority="826"/>
  </conditionalFormatting>
  <conditionalFormatting sqref="C1031">
    <cfRule type="duplicateValues" dxfId="1499" priority="824"/>
    <cfRule type="duplicateValues" dxfId="1498" priority="825"/>
  </conditionalFormatting>
  <conditionalFormatting sqref="C1032">
    <cfRule type="duplicateValues" dxfId="1497" priority="823"/>
  </conditionalFormatting>
  <conditionalFormatting sqref="C1032">
    <cfRule type="duplicateValues" dxfId="1496" priority="821"/>
    <cfRule type="duplicateValues" dxfId="1495" priority="822"/>
  </conditionalFormatting>
  <conditionalFormatting sqref="C1033">
    <cfRule type="duplicateValues" dxfId="1494" priority="820"/>
  </conditionalFormatting>
  <conditionalFormatting sqref="C1033">
    <cfRule type="duplicateValues" dxfId="1493" priority="818"/>
    <cfRule type="duplicateValues" dxfId="1492" priority="819"/>
  </conditionalFormatting>
  <conditionalFormatting sqref="C1034">
    <cfRule type="duplicateValues" dxfId="1491" priority="817"/>
  </conditionalFormatting>
  <conditionalFormatting sqref="C1034">
    <cfRule type="duplicateValues" dxfId="1490" priority="815"/>
    <cfRule type="duplicateValues" dxfId="1489" priority="816"/>
  </conditionalFormatting>
  <conditionalFormatting sqref="F1034">
    <cfRule type="cellIs" dxfId="1488" priority="814" operator="greaterThan">
      <formula>0.002</formula>
    </cfRule>
  </conditionalFormatting>
  <conditionalFormatting sqref="F1035">
    <cfRule type="cellIs" dxfId="1487" priority="813" operator="greaterThan">
      <formula>0.002</formula>
    </cfRule>
  </conditionalFormatting>
  <conditionalFormatting sqref="C1035">
    <cfRule type="duplicateValues" dxfId="1486" priority="812"/>
  </conditionalFormatting>
  <conditionalFormatting sqref="C1035">
    <cfRule type="duplicateValues" dxfId="1485" priority="810"/>
    <cfRule type="duplicateValues" dxfId="1484" priority="811"/>
  </conditionalFormatting>
  <conditionalFormatting sqref="C1024">
    <cfRule type="duplicateValues" dxfId="1483" priority="809"/>
  </conditionalFormatting>
  <conditionalFormatting sqref="C1024">
    <cfRule type="duplicateValues" dxfId="1482" priority="807"/>
    <cfRule type="duplicateValues" dxfId="1481" priority="808"/>
  </conditionalFormatting>
  <conditionalFormatting sqref="C1025">
    <cfRule type="duplicateValues" dxfId="1480" priority="806"/>
  </conditionalFormatting>
  <conditionalFormatting sqref="C1025">
    <cfRule type="duplicateValues" dxfId="1479" priority="804"/>
    <cfRule type="duplicateValues" dxfId="1478" priority="805"/>
  </conditionalFormatting>
  <conditionalFormatting sqref="C1027">
    <cfRule type="duplicateValues" dxfId="1477" priority="803"/>
  </conditionalFormatting>
  <conditionalFormatting sqref="C1027">
    <cfRule type="duplicateValues" dxfId="1476" priority="801"/>
    <cfRule type="duplicateValues" dxfId="1475" priority="802"/>
  </conditionalFormatting>
  <conditionalFormatting sqref="F1036:F1040">
    <cfRule type="cellIs" dxfId="1474" priority="800" operator="greaterThan">
      <formula>0.002</formula>
    </cfRule>
  </conditionalFormatting>
  <conditionalFormatting sqref="C1036">
    <cfRule type="duplicateValues" dxfId="1473" priority="799"/>
  </conditionalFormatting>
  <conditionalFormatting sqref="C1036">
    <cfRule type="duplicateValues" dxfId="1472" priority="797"/>
    <cfRule type="duplicateValues" dxfId="1471" priority="798"/>
  </conditionalFormatting>
  <conditionalFormatting sqref="C1037">
    <cfRule type="duplicateValues" dxfId="1470" priority="796"/>
  </conditionalFormatting>
  <conditionalFormatting sqref="C1037">
    <cfRule type="duplicateValues" dxfId="1469" priority="794"/>
    <cfRule type="duplicateValues" dxfId="1468" priority="795"/>
  </conditionalFormatting>
  <conditionalFormatting sqref="C1038">
    <cfRule type="duplicateValues" dxfId="1467" priority="793"/>
  </conditionalFormatting>
  <conditionalFormatting sqref="C1038">
    <cfRule type="duplicateValues" dxfId="1466" priority="791"/>
    <cfRule type="duplicateValues" dxfId="1465" priority="792"/>
  </conditionalFormatting>
  <conditionalFormatting sqref="C1039">
    <cfRule type="duplicateValues" dxfId="1464" priority="790"/>
  </conditionalFormatting>
  <conditionalFormatting sqref="C1039">
    <cfRule type="duplicateValues" dxfId="1463" priority="788"/>
    <cfRule type="duplicateValues" dxfId="1462" priority="789"/>
  </conditionalFormatting>
  <conditionalFormatting sqref="C1040">
    <cfRule type="duplicateValues" dxfId="1461" priority="787"/>
  </conditionalFormatting>
  <conditionalFormatting sqref="C1040">
    <cfRule type="duplicateValues" dxfId="1460" priority="785"/>
    <cfRule type="duplicateValues" dxfId="1459" priority="786"/>
  </conditionalFormatting>
  <conditionalFormatting sqref="C1041">
    <cfRule type="duplicateValues" dxfId="1458" priority="784"/>
  </conditionalFormatting>
  <conditionalFormatting sqref="C1041">
    <cfRule type="duplicateValues" dxfId="1457" priority="782"/>
    <cfRule type="duplicateValues" dxfId="1456" priority="783"/>
  </conditionalFormatting>
  <conditionalFormatting sqref="F1041">
    <cfRule type="cellIs" dxfId="1455" priority="781" operator="greaterThan">
      <formula>0.002</formula>
    </cfRule>
  </conditionalFormatting>
  <conditionalFormatting sqref="C1042">
    <cfRule type="duplicateValues" dxfId="1454" priority="780"/>
  </conditionalFormatting>
  <conditionalFormatting sqref="C1042">
    <cfRule type="duplicateValues" dxfId="1453" priority="778"/>
    <cfRule type="duplicateValues" dxfId="1452" priority="779"/>
  </conditionalFormatting>
  <conditionalFormatting sqref="F1042">
    <cfRule type="cellIs" dxfId="1451" priority="777" operator="greaterThan">
      <formula>0.002</formula>
    </cfRule>
  </conditionalFormatting>
  <conditionalFormatting sqref="C1043">
    <cfRule type="duplicateValues" dxfId="1450" priority="776"/>
  </conditionalFormatting>
  <conditionalFormatting sqref="C1043">
    <cfRule type="duplicateValues" dxfId="1449" priority="774"/>
    <cfRule type="duplicateValues" dxfId="1448" priority="775"/>
  </conditionalFormatting>
  <conditionalFormatting sqref="F1043">
    <cfRule type="cellIs" dxfId="1447" priority="773" operator="greaterThan">
      <formula>0.002</formula>
    </cfRule>
  </conditionalFormatting>
  <conditionalFormatting sqref="C1044">
    <cfRule type="duplicateValues" dxfId="1446" priority="772"/>
  </conditionalFormatting>
  <conditionalFormatting sqref="C1044">
    <cfRule type="duplicateValues" dxfId="1445" priority="770"/>
    <cfRule type="duplicateValues" dxfId="1444" priority="771"/>
  </conditionalFormatting>
  <conditionalFormatting sqref="F1044">
    <cfRule type="cellIs" dxfId="1443" priority="769" operator="greaterThan">
      <formula>0.002</formula>
    </cfRule>
  </conditionalFormatting>
  <conditionalFormatting sqref="C1045">
    <cfRule type="duplicateValues" dxfId="1442" priority="768"/>
  </conditionalFormatting>
  <conditionalFormatting sqref="C1045">
    <cfRule type="duplicateValues" dxfId="1441" priority="766"/>
    <cfRule type="duplicateValues" dxfId="1440" priority="767"/>
  </conditionalFormatting>
  <conditionalFormatting sqref="F1045">
    <cfRule type="cellIs" dxfId="1439" priority="765" operator="greaterThan">
      <formula>0.002</formula>
    </cfRule>
  </conditionalFormatting>
  <conditionalFormatting sqref="C1046">
    <cfRule type="duplicateValues" dxfId="1438" priority="764"/>
  </conditionalFormatting>
  <conditionalFormatting sqref="C1046">
    <cfRule type="duplicateValues" dxfId="1437" priority="762"/>
    <cfRule type="duplicateValues" dxfId="1436" priority="763"/>
  </conditionalFormatting>
  <conditionalFormatting sqref="F1046">
    <cfRule type="cellIs" dxfId="1435" priority="761" operator="greaterThan">
      <formula>0.002</formula>
    </cfRule>
  </conditionalFormatting>
  <conditionalFormatting sqref="F1047:F1065">
    <cfRule type="cellIs" dxfId="1434" priority="760" operator="greaterThan">
      <formula>0.002</formula>
    </cfRule>
  </conditionalFormatting>
  <conditionalFormatting sqref="C1047">
    <cfRule type="duplicateValues" dxfId="1433" priority="759"/>
  </conditionalFormatting>
  <conditionalFormatting sqref="C1047">
    <cfRule type="duplicateValues" dxfId="1432" priority="757"/>
    <cfRule type="duplicateValues" dxfId="1431" priority="758"/>
  </conditionalFormatting>
  <conditionalFormatting sqref="C1048">
    <cfRule type="duplicateValues" dxfId="1430" priority="756"/>
  </conditionalFormatting>
  <conditionalFormatting sqref="C1048">
    <cfRule type="duplicateValues" dxfId="1429" priority="754"/>
    <cfRule type="duplicateValues" dxfId="1428" priority="755"/>
  </conditionalFormatting>
  <conditionalFormatting sqref="C1049">
    <cfRule type="duplicateValues" dxfId="1427" priority="753"/>
  </conditionalFormatting>
  <conditionalFormatting sqref="C1049">
    <cfRule type="duplicateValues" dxfId="1426" priority="751"/>
    <cfRule type="duplicateValues" dxfId="1425" priority="752"/>
  </conditionalFormatting>
  <conditionalFormatting sqref="C1050">
    <cfRule type="duplicateValues" dxfId="1424" priority="750"/>
  </conditionalFormatting>
  <conditionalFormatting sqref="C1050">
    <cfRule type="duplicateValues" dxfId="1423" priority="748"/>
    <cfRule type="duplicateValues" dxfId="1422" priority="749"/>
  </conditionalFormatting>
  <conditionalFormatting sqref="C1051">
    <cfRule type="duplicateValues" dxfId="1421" priority="747"/>
  </conditionalFormatting>
  <conditionalFormatting sqref="C1051">
    <cfRule type="duplicateValues" dxfId="1420" priority="745"/>
    <cfRule type="duplicateValues" dxfId="1419" priority="746"/>
  </conditionalFormatting>
  <conditionalFormatting sqref="C1052">
    <cfRule type="duplicateValues" dxfId="1418" priority="744"/>
  </conditionalFormatting>
  <conditionalFormatting sqref="C1052">
    <cfRule type="duplicateValues" dxfId="1417" priority="742"/>
    <cfRule type="duplicateValues" dxfId="1416" priority="743"/>
  </conditionalFormatting>
  <conditionalFormatting sqref="C1053">
    <cfRule type="duplicateValues" dxfId="1415" priority="741"/>
  </conditionalFormatting>
  <conditionalFormatting sqref="C1053">
    <cfRule type="duplicateValues" dxfId="1414" priority="739"/>
    <cfRule type="duplicateValues" dxfId="1413" priority="740"/>
  </conditionalFormatting>
  <conditionalFormatting sqref="C1054">
    <cfRule type="duplicateValues" dxfId="1412" priority="738"/>
  </conditionalFormatting>
  <conditionalFormatting sqref="C1054">
    <cfRule type="duplicateValues" dxfId="1411" priority="736"/>
    <cfRule type="duplicateValues" dxfId="1410" priority="737"/>
  </conditionalFormatting>
  <conditionalFormatting sqref="C1055">
    <cfRule type="duplicateValues" dxfId="1409" priority="735"/>
  </conditionalFormatting>
  <conditionalFormatting sqref="C1055">
    <cfRule type="duplicateValues" dxfId="1408" priority="733"/>
    <cfRule type="duplicateValues" dxfId="1407" priority="734"/>
  </conditionalFormatting>
  <conditionalFormatting sqref="C1056">
    <cfRule type="duplicateValues" dxfId="1406" priority="732"/>
  </conditionalFormatting>
  <conditionalFormatting sqref="C1056">
    <cfRule type="duplicateValues" dxfId="1405" priority="730"/>
    <cfRule type="duplicateValues" dxfId="1404" priority="731"/>
  </conditionalFormatting>
  <conditionalFormatting sqref="C1057">
    <cfRule type="duplicateValues" dxfId="1403" priority="729"/>
  </conditionalFormatting>
  <conditionalFormatting sqref="C1057">
    <cfRule type="duplicateValues" dxfId="1402" priority="727"/>
    <cfRule type="duplicateValues" dxfId="1401" priority="728"/>
  </conditionalFormatting>
  <conditionalFormatting sqref="C1058">
    <cfRule type="duplicateValues" dxfId="1400" priority="726"/>
  </conditionalFormatting>
  <conditionalFormatting sqref="C1058">
    <cfRule type="duplicateValues" dxfId="1399" priority="724"/>
    <cfRule type="duplicateValues" dxfId="1398" priority="725"/>
  </conditionalFormatting>
  <conditionalFormatting sqref="C1059">
    <cfRule type="duplicateValues" dxfId="1397" priority="723"/>
  </conditionalFormatting>
  <conditionalFormatting sqref="C1059">
    <cfRule type="duplicateValues" dxfId="1396" priority="721"/>
    <cfRule type="duplicateValues" dxfId="1395" priority="722"/>
  </conditionalFormatting>
  <conditionalFormatting sqref="C1060">
    <cfRule type="duplicateValues" dxfId="1394" priority="720"/>
  </conditionalFormatting>
  <conditionalFormatting sqref="C1060">
    <cfRule type="duplicateValues" dxfId="1393" priority="718"/>
    <cfRule type="duplicateValues" dxfId="1392" priority="719"/>
  </conditionalFormatting>
  <conditionalFormatting sqref="C1061">
    <cfRule type="duplicateValues" dxfId="1391" priority="717"/>
  </conditionalFormatting>
  <conditionalFormatting sqref="C1061">
    <cfRule type="duplicateValues" dxfId="1390" priority="715"/>
    <cfRule type="duplicateValues" dxfId="1389" priority="716"/>
  </conditionalFormatting>
  <conditionalFormatting sqref="C1062">
    <cfRule type="duplicateValues" dxfId="1388" priority="714"/>
  </conditionalFormatting>
  <conditionalFormatting sqref="C1062">
    <cfRule type="duplicateValues" dxfId="1387" priority="712"/>
    <cfRule type="duplicateValues" dxfId="1386" priority="713"/>
  </conditionalFormatting>
  <conditionalFormatting sqref="C1063">
    <cfRule type="duplicateValues" dxfId="1385" priority="711"/>
  </conditionalFormatting>
  <conditionalFormatting sqref="C1063">
    <cfRule type="duplicateValues" dxfId="1384" priority="709"/>
    <cfRule type="duplicateValues" dxfId="1383" priority="710"/>
  </conditionalFormatting>
  <conditionalFormatting sqref="C1064">
    <cfRule type="duplicateValues" dxfId="1382" priority="708"/>
  </conditionalFormatting>
  <conditionalFormatting sqref="C1064">
    <cfRule type="duplicateValues" dxfId="1381" priority="706"/>
    <cfRule type="duplicateValues" dxfId="1380" priority="707"/>
  </conditionalFormatting>
  <conditionalFormatting sqref="C1065">
    <cfRule type="duplicateValues" dxfId="1379" priority="705"/>
  </conditionalFormatting>
  <conditionalFormatting sqref="C1065">
    <cfRule type="duplicateValues" dxfId="1378" priority="703"/>
    <cfRule type="duplicateValues" dxfId="1377" priority="704"/>
  </conditionalFormatting>
  <conditionalFormatting sqref="F1066:F1067">
    <cfRule type="cellIs" dxfId="1376" priority="702" operator="greaterThan">
      <formula>0.002</formula>
    </cfRule>
  </conditionalFormatting>
  <conditionalFormatting sqref="C1066">
    <cfRule type="duplicateValues" dxfId="1375" priority="701"/>
  </conditionalFormatting>
  <conditionalFormatting sqref="C1066">
    <cfRule type="duplicateValues" dxfId="1374" priority="699"/>
    <cfRule type="duplicateValues" dxfId="1373" priority="700"/>
  </conditionalFormatting>
  <conditionalFormatting sqref="C1067">
    <cfRule type="duplicateValues" dxfId="1372" priority="698"/>
  </conditionalFormatting>
  <conditionalFormatting sqref="C1067">
    <cfRule type="duplicateValues" dxfId="1371" priority="696"/>
    <cfRule type="duplicateValues" dxfId="1370" priority="697"/>
  </conditionalFormatting>
  <conditionalFormatting sqref="F1068:F1091">
    <cfRule type="cellIs" dxfId="1369" priority="695" operator="greaterThan">
      <formula>0.002</formula>
    </cfRule>
  </conditionalFormatting>
  <conditionalFormatting sqref="C1068">
    <cfRule type="duplicateValues" dxfId="1368" priority="694"/>
  </conditionalFormatting>
  <conditionalFormatting sqref="C1068">
    <cfRule type="duplicateValues" dxfId="1367" priority="692"/>
    <cfRule type="duplicateValues" dxfId="1366" priority="693"/>
  </conditionalFormatting>
  <conditionalFormatting sqref="C1069">
    <cfRule type="duplicateValues" dxfId="1365" priority="691"/>
  </conditionalFormatting>
  <conditionalFormatting sqref="C1069">
    <cfRule type="duplicateValues" dxfId="1364" priority="689"/>
    <cfRule type="duplicateValues" dxfId="1363" priority="690"/>
  </conditionalFormatting>
  <conditionalFormatting sqref="C1070">
    <cfRule type="duplicateValues" dxfId="1362" priority="688"/>
  </conditionalFormatting>
  <conditionalFormatting sqref="C1070">
    <cfRule type="duplicateValues" dxfId="1361" priority="686"/>
    <cfRule type="duplicateValues" dxfId="1360" priority="687"/>
  </conditionalFormatting>
  <conditionalFormatting sqref="C1071">
    <cfRule type="duplicateValues" dxfId="1359" priority="685"/>
  </conditionalFormatting>
  <conditionalFormatting sqref="C1071">
    <cfRule type="duplicateValues" dxfId="1358" priority="683"/>
    <cfRule type="duplicateValues" dxfId="1357" priority="684"/>
  </conditionalFormatting>
  <conditionalFormatting sqref="C1072">
    <cfRule type="duplicateValues" dxfId="1356" priority="682"/>
  </conditionalFormatting>
  <conditionalFormatting sqref="C1072">
    <cfRule type="duplicateValues" dxfId="1355" priority="680"/>
    <cfRule type="duplicateValues" dxfId="1354" priority="681"/>
  </conditionalFormatting>
  <conditionalFormatting sqref="C1073">
    <cfRule type="duplicateValues" dxfId="1353" priority="679"/>
  </conditionalFormatting>
  <conditionalFormatting sqref="C1073">
    <cfRule type="duplicateValues" dxfId="1352" priority="677"/>
    <cfRule type="duplicateValues" dxfId="1351" priority="678"/>
  </conditionalFormatting>
  <conditionalFormatting sqref="C1074">
    <cfRule type="duplicateValues" dxfId="1350" priority="676"/>
  </conditionalFormatting>
  <conditionalFormatting sqref="C1074">
    <cfRule type="duplicateValues" dxfId="1349" priority="674"/>
    <cfRule type="duplicateValues" dxfId="1348" priority="675"/>
  </conditionalFormatting>
  <conditionalFormatting sqref="C1075">
    <cfRule type="duplicateValues" dxfId="1347" priority="673"/>
  </conditionalFormatting>
  <conditionalFormatting sqref="C1075">
    <cfRule type="duplicateValues" dxfId="1346" priority="671"/>
    <cfRule type="duplicateValues" dxfId="1345" priority="672"/>
  </conditionalFormatting>
  <conditionalFormatting sqref="C1076">
    <cfRule type="duplicateValues" dxfId="1344" priority="670"/>
  </conditionalFormatting>
  <conditionalFormatting sqref="C1076">
    <cfRule type="duplicateValues" dxfId="1343" priority="668"/>
    <cfRule type="duplicateValues" dxfId="1342" priority="669"/>
  </conditionalFormatting>
  <conditionalFormatting sqref="C1077">
    <cfRule type="duplicateValues" dxfId="1341" priority="667"/>
  </conditionalFormatting>
  <conditionalFormatting sqref="C1077">
    <cfRule type="duplicateValues" dxfId="1340" priority="665"/>
    <cfRule type="duplicateValues" dxfId="1339" priority="666"/>
  </conditionalFormatting>
  <conditionalFormatting sqref="C1078">
    <cfRule type="duplicateValues" dxfId="1338" priority="664"/>
  </conditionalFormatting>
  <conditionalFormatting sqref="C1078">
    <cfRule type="duplicateValues" dxfId="1337" priority="662"/>
    <cfRule type="duplicateValues" dxfId="1336" priority="663"/>
  </conditionalFormatting>
  <conditionalFormatting sqref="C1079">
    <cfRule type="duplicateValues" dxfId="1335" priority="661"/>
  </conditionalFormatting>
  <conditionalFormatting sqref="C1079">
    <cfRule type="duplicateValues" dxfId="1334" priority="659"/>
    <cfRule type="duplicateValues" dxfId="1333" priority="660"/>
  </conditionalFormatting>
  <conditionalFormatting sqref="C1080">
    <cfRule type="duplicateValues" dxfId="1332" priority="658"/>
  </conditionalFormatting>
  <conditionalFormatting sqref="C1080">
    <cfRule type="duplicateValues" dxfId="1331" priority="656"/>
    <cfRule type="duplicateValues" dxfId="1330" priority="657"/>
  </conditionalFormatting>
  <conditionalFormatting sqref="C1081">
    <cfRule type="duplicateValues" dxfId="1329" priority="655"/>
  </conditionalFormatting>
  <conditionalFormatting sqref="C1081">
    <cfRule type="duplicateValues" dxfId="1328" priority="653"/>
    <cfRule type="duplicateValues" dxfId="1327" priority="654"/>
  </conditionalFormatting>
  <conditionalFormatting sqref="C1082">
    <cfRule type="duplicateValues" dxfId="1326" priority="652"/>
  </conditionalFormatting>
  <conditionalFormatting sqref="C1082">
    <cfRule type="duplicateValues" dxfId="1325" priority="650"/>
    <cfRule type="duplicateValues" dxfId="1324" priority="651"/>
  </conditionalFormatting>
  <conditionalFormatting sqref="C1083">
    <cfRule type="duplicateValues" dxfId="1323" priority="649"/>
  </conditionalFormatting>
  <conditionalFormatting sqref="C1083">
    <cfRule type="duplicateValues" dxfId="1322" priority="647"/>
    <cfRule type="duplicateValues" dxfId="1321" priority="648"/>
  </conditionalFormatting>
  <conditionalFormatting sqref="C1084">
    <cfRule type="duplicateValues" dxfId="1320" priority="646"/>
  </conditionalFormatting>
  <conditionalFormatting sqref="C1084">
    <cfRule type="duplicateValues" dxfId="1319" priority="644"/>
    <cfRule type="duplicateValues" dxfId="1318" priority="645"/>
  </conditionalFormatting>
  <conditionalFormatting sqref="C1085">
    <cfRule type="duplicateValues" dxfId="1317" priority="643"/>
  </conditionalFormatting>
  <conditionalFormatting sqref="C1085">
    <cfRule type="duplicateValues" dxfId="1316" priority="641"/>
    <cfRule type="duplicateValues" dxfId="1315" priority="642"/>
  </conditionalFormatting>
  <conditionalFormatting sqref="C1086">
    <cfRule type="duplicateValues" dxfId="1314" priority="640"/>
  </conditionalFormatting>
  <conditionalFormatting sqref="C1086">
    <cfRule type="duplicateValues" dxfId="1313" priority="638"/>
    <cfRule type="duplicateValues" dxfId="1312" priority="639"/>
  </conditionalFormatting>
  <conditionalFormatting sqref="C1087">
    <cfRule type="duplicateValues" dxfId="1311" priority="637"/>
  </conditionalFormatting>
  <conditionalFormatting sqref="C1087">
    <cfRule type="duplicateValues" dxfId="1310" priority="635"/>
    <cfRule type="duplicateValues" dxfId="1309" priority="636"/>
  </conditionalFormatting>
  <conditionalFormatting sqref="C1088">
    <cfRule type="duplicateValues" dxfId="1308" priority="634"/>
  </conditionalFormatting>
  <conditionalFormatting sqref="C1088">
    <cfRule type="duplicateValues" dxfId="1307" priority="632"/>
    <cfRule type="duplicateValues" dxfId="1306" priority="633"/>
  </conditionalFormatting>
  <conditionalFormatting sqref="C1089">
    <cfRule type="duplicateValues" dxfId="1305" priority="631"/>
  </conditionalFormatting>
  <conditionalFormatting sqref="C1089">
    <cfRule type="duplicateValues" dxfId="1304" priority="629"/>
    <cfRule type="duplicateValues" dxfId="1303" priority="630"/>
  </conditionalFormatting>
  <conditionalFormatting sqref="C1090">
    <cfRule type="duplicateValues" dxfId="1302" priority="628"/>
  </conditionalFormatting>
  <conditionalFormatting sqref="C1090">
    <cfRule type="duplicateValues" dxfId="1301" priority="626"/>
    <cfRule type="duplicateValues" dxfId="1300" priority="627"/>
  </conditionalFormatting>
  <conditionalFormatting sqref="C1091">
    <cfRule type="duplicateValues" dxfId="1299" priority="625"/>
  </conditionalFormatting>
  <conditionalFormatting sqref="C1091">
    <cfRule type="duplicateValues" dxfId="1298" priority="623"/>
    <cfRule type="duplicateValues" dxfId="1297" priority="624"/>
  </conditionalFormatting>
  <conditionalFormatting sqref="E1004">
    <cfRule type="cellIs" dxfId="1296" priority="622" operator="greaterThan">
      <formula>0.002</formula>
    </cfRule>
  </conditionalFormatting>
  <conditionalFormatting sqref="E1092">
    <cfRule type="cellIs" dxfId="1295" priority="621" operator="greaterThan">
      <formula>0.002</formula>
    </cfRule>
  </conditionalFormatting>
  <conditionalFormatting sqref="F1092">
    <cfRule type="cellIs" dxfId="1294" priority="620" operator="greaterThan">
      <formula>0.002</formula>
    </cfRule>
  </conditionalFormatting>
  <conditionalFormatting sqref="C1092">
    <cfRule type="duplicateValues" dxfId="1293" priority="619"/>
  </conditionalFormatting>
  <conditionalFormatting sqref="C1092">
    <cfRule type="duplicateValues" dxfId="1292" priority="617"/>
    <cfRule type="duplicateValues" dxfId="1291" priority="618"/>
  </conditionalFormatting>
  <conditionalFormatting sqref="C1093">
    <cfRule type="duplicateValues" dxfId="1290" priority="616"/>
  </conditionalFormatting>
  <conditionalFormatting sqref="C1093">
    <cfRule type="duplicateValues" dxfId="1289" priority="614"/>
    <cfRule type="duplicateValues" dxfId="1288" priority="615"/>
  </conditionalFormatting>
  <conditionalFormatting sqref="E1093">
    <cfRule type="cellIs" dxfId="1287" priority="613" operator="greaterThan">
      <formula>0.002</formula>
    </cfRule>
  </conditionalFormatting>
  <conditionalFormatting sqref="F1093">
    <cfRule type="cellIs" dxfId="1286" priority="612" operator="greaterThan">
      <formula>0.002</formula>
    </cfRule>
  </conditionalFormatting>
  <conditionalFormatting sqref="C1095">
    <cfRule type="duplicateValues" dxfId="1285" priority="606"/>
  </conditionalFormatting>
  <conditionalFormatting sqref="C1095">
    <cfRule type="duplicateValues" dxfId="1284" priority="604"/>
    <cfRule type="duplicateValues" dxfId="1283" priority="605"/>
  </conditionalFormatting>
  <conditionalFormatting sqref="E1095">
    <cfRule type="cellIs" dxfId="1282" priority="603" operator="greaterThan">
      <formula>0.002</formula>
    </cfRule>
  </conditionalFormatting>
  <conditionalFormatting sqref="F1095">
    <cfRule type="cellIs" dxfId="1281" priority="602" operator="greaterThan">
      <formula>0.002</formula>
    </cfRule>
  </conditionalFormatting>
  <conditionalFormatting sqref="C1096">
    <cfRule type="duplicateValues" dxfId="1280" priority="601"/>
  </conditionalFormatting>
  <conditionalFormatting sqref="C1096">
    <cfRule type="duplicateValues" dxfId="1279" priority="599"/>
    <cfRule type="duplicateValues" dxfId="1278" priority="600"/>
  </conditionalFormatting>
  <conditionalFormatting sqref="E1096">
    <cfRule type="cellIs" dxfId="1277" priority="598" operator="greaterThan">
      <formula>0.002</formula>
    </cfRule>
  </conditionalFormatting>
  <conditionalFormatting sqref="F1096">
    <cfRule type="cellIs" dxfId="1276" priority="597" operator="greaterThan">
      <formula>0.002</formula>
    </cfRule>
  </conditionalFormatting>
  <conditionalFormatting sqref="C1097">
    <cfRule type="duplicateValues" dxfId="1275" priority="591"/>
  </conditionalFormatting>
  <conditionalFormatting sqref="C1097">
    <cfRule type="duplicateValues" dxfId="1274" priority="589"/>
    <cfRule type="duplicateValues" dxfId="1273" priority="590"/>
  </conditionalFormatting>
  <conditionalFormatting sqref="E1097">
    <cfRule type="cellIs" dxfId="1272" priority="588" operator="greaterThan">
      <formula>0.002</formula>
    </cfRule>
  </conditionalFormatting>
  <conditionalFormatting sqref="F1097">
    <cfRule type="cellIs" dxfId="1271" priority="587" operator="greaterThan">
      <formula>0.002</formula>
    </cfRule>
  </conditionalFormatting>
  <conditionalFormatting sqref="C1098">
    <cfRule type="duplicateValues" dxfId="1270" priority="586"/>
  </conditionalFormatting>
  <conditionalFormatting sqref="C1098">
    <cfRule type="duplicateValues" dxfId="1269" priority="584"/>
    <cfRule type="duplicateValues" dxfId="1268" priority="585"/>
  </conditionalFormatting>
  <conditionalFormatting sqref="E1098">
    <cfRule type="cellIs" dxfId="1267" priority="583" operator="greaterThan">
      <formula>0.002</formula>
    </cfRule>
  </conditionalFormatting>
  <conditionalFormatting sqref="F1098">
    <cfRule type="cellIs" dxfId="1266" priority="582" operator="greaterThan">
      <formula>0.002</formula>
    </cfRule>
  </conditionalFormatting>
  <conditionalFormatting sqref="C1099">
    <cfRule type="duplicateValues" dxfId="1265" priority="581"/>
  </conditionalFormatting>
  <conditionalFormatting sqref="C1099">
    <cfRule type="duplicateValues" dxfId="1264" priority="579"/>
    <cfRule type="duplicateValues" dxfId="1263" priority="580"/>
  </conditionalFormatting>
  <conditionalFormatting sqref="E1099">
    <cfRule type="cellIs" dxfId="1262" priority="578" operator="greaterThan">
      <formula>0.002</formula>
    </cfRule>
  </conditionalFormatting>
  <conditionalFormatting sqref="F1099">
    <cfRule type="cellIs" dxfId="1261" priority="577" operator="greaterThan">
      <formula>0.002</formula>
    </cfRule>
  </conditionalFormatting>
  <conditionalFormatting sqref="C1100">
    <cfRule type="duplicateValues" dxfId="1260" priority="576"/>
  </conditionalFormatting>
  <conditionalFormatting sqref="C1100">
    <cfRule type="duplicateValues" dxfId="1259" priority="574"/>
    <cfRule type="duplicateValues" dxfId="1258" priority="575"/>
  </conditionalFormatting>
  <conditionalFormatting sqref="E1100">
    <cfRule type="cellIs" dxfId="1257" priority="573" operator="greaterThan">
      <formula>0.002</formula>
    </cfRule>
  </conditionalFormatting>
  <conditionalFormatting sqref="F1100">
    <cfRule type="cellIs" dxfId="1256" priority="572" operator="greaterThan">
      <formula>0.002</formula>
    </cfRule>
  </conditionalFormatting>
  <conditionalFormatting sqref="C1101">
    <cfRule type="duplicateValues" dxfId="1255" priority="571"/>
  </conditionalFormatting>
  <conditionalFormatting sqref="C1101">
    <cfRule type="duplicateValues" dxfId="1254" priority="569"/>
    <cfRule type="duplicateValues" dxfId="1253" priority="570"/>
  </conditionalFormatting>
  <conditionalFormatting sqref="E1101">
    <cfRule type="cellIs" dxfId="1252" priority="568" operator="greaterThan">
      <formula>0.002</formula>
    </cfRule>
  </conditionalFormatting>
  <conditionalFormatting sqref="F1101">
    <cfRule type="cellIs" dxfId="1251" priority="567" operator="greaterThan">
      <formula>0.002</formula>
    </cfRule>
  </conditionalFormatting>
  <conditionalFormatting sqref="C1102">
    <cfRule type="duplicateValues" dxfId="1250" priority="566"/>
  </conditionalFormatting>
  <conditionalFormatting sqref="C1102">
    <cfRule type="duplicateValues" dxfId="1249" priority="564"/>
    <cfRule type="duplicateValues" dxfId="1248" priority="565"/>
  </conditionalFormatting>
  <conditionalFormatting sqref="E1102">
    <cfRule type="cellIs" dxfId="1247" priority="563" operator="greaterThan">
      <formula>0.002</formula>
    </cfRule>
  </conditionalFormatting>
  <conditionalFormatting sqref="F1102">
    <cfRule type="cellIs" dxfId="1246" priority="562" operator="greaterThan">
      <formula>0.002</formula>
    </cfRule>
  </conditionalFormatting>
  <conditionalFormatting sqref="C1103">
    <cfRule type="duplicateValues" dxfId="1245" priority="561"/>
  </conditionalFormatting>
  <conditionalFormatting sqref="C1103">
    <cfRule type="duplicateValues" dxfId="1244" priority="559"/>
    <cfRule type="duplicateValues" dxfId="1243" priority="560"/>
  </conditionalFormatting>
  <conditionalFormatting sqref="E1103">
    <cfRule type="cellIs" dxfId="1242" priority="558" operator="greaterThan">
      <formula>0.002</formula>
    </cfRule>
  </conditionalFormatting>
  <conditionalFormatting sqref="F1103">
    <cfRule type="cellIs" dxfId="1241" priority="557" operator="greaterThan">
      <formula>0.002</formula>
    </cfRule>
  </conditionalFormatting>
  <conditionalFormatting sqref="C1104">
    <cfRule type="duplicateValues" dxfId="1240" priority="556"/>
  </conditionalFormatting>
  <conditionalFormatting sqref="C1104">
    <cfRule type="duplicateValues" dxfId="1239" priority="554"/>
    <cfRule type="duplicateValues" dxfId="1238" priority="555"/>
  </conditionalFormatting>
  <conditionalFormatting sqref="E1104">
    <cfRule type="cellIs" dxfId="1237" priority="553" operator="greaterThan">
      <formula>0.002</formula>
    </cfRule>
  </conditionalFormatting>
  <conditionalFormatting sqref="F1104">
    <cfRule type="cellIs" dxfId="1236" priority="552" operator="greaterThan">
      <formula>0.002</formula>
    </cfRule>
  </conditionalFormatting>
  <conditionalFormatting sqref="C1105">
    <cfRule type="duplicateValues" dxfId="1235" priority="551"/>
  </conditionalFormatting>
  <conditionalFormatting sqref="C1105">
    <cfRule type="duplicateValues" dxfId="1234" priority="549"/>
    <cfRule type="duplicateValues" dxfId="1233" priority="550"/>
  </conditionalFormatting>
  <conditionalFormatting sqref="E1105">
    <cfRule type="cellIs" dxfId="1232" priority="548" operator="greaterThan">
      <formula>0.002</formula>
    </cfRule>
  </conditionalFormatting>
  <conditionalFormatting sqref="F1105">
    <cfRule type="cellIs" dxfId="1231" priority="547" operator="greaterThan">
      <formula>0.002</formula>
    </cfRule>
  </conditionalFormatting>
  <conditionalFormatting sqref="C1094">
    <cfRule type="duplicateValues" dxfId="1230" priority="546"/>
  </conditionalFormatting>
  <conditionalFormatting sqref="C1094">
    <cfRule type="duplicateValues" dxfId="1229" priority="544"/>
    <cfRule type="duplicateValues" dxfId="1228" priority="545"/>
  </conditionalFormatting>
  <conditionalFormatting sqref="E1094">
    <cfRule type="cellIs" dxfId="1227" priority="543" operator="greaterThan">
      <formula>0.002</formula>
    </cfRule>
  </conditionalFormatting>
  <conditionalFormatting sqref="F1094">
    <cfRule type="cellIs" dxfId="1226" priority="542" operator="greaterThan">
      <formula>0.002</formula>
    </cfRule>
  </conditionalFormatting>
  <conditionalFormatting sqref="C1106">
    <cfRule type="duplicateValues" dxfId="1225" priority="541"/>
  </conditionalFormatting>
  <conditionalFormatting sqref="C1106">
    <cfRule type="duplicateValues" dxfId="1224" priority="539"/>
    <cfRule type="duplicateValues" dxfId="1223" priority="540"/>
  </conditionalFormatting>
  <conditionalFormatting sqref="E1106">
    <cfRule type="cellIs" dxfId="1222" priority="538" operator="greaterThan">
      <formula>0.002</formula>
    </cfRule>
  </conditionalFormatting>
  <conditionalFormatting sqref="F1106">
    <cfRule type="cellIs" dxfId="1221" priority="537" operator="greaterThan">
      <formula>0.002</formula>
    </cfRule>
  </conditionalFormatting>
  <conditionalFormatting sqref="C1107">
    <cfRule type="duplicateValues" dxfId="1220" priority="536"/>
  </conditionalFormatting>
  <conditionalFormatting sqref="C1107">
    <cfRule type="duplicateValues" dxfId="1219" priority="534"/>
    <cfRule type="duplicateValues" dxfId="1218" priority="535"/>
  </conditionalFormatting>
  <conditionalFormatting sqref="E1107">
    <cfRule type="cellIs" dxfId="1217" priority="533" operator="greaterThan">
      <formula>0.002</formula>
    </cfRule>
  </conditionalFormatting>
  <conditionalFormatting sqref="F1107">
    <cfRule type="cellIs" dxfId="1216" priority="532" operator="greaterThan">
      <formula>0.002</formula>
    </cfRule>
  </conditionalFormatting>
  <conditionalFormatting sqref="C1108">
    <cfRule type="duplicateValues" dxfId="1215" priority="531"/>
  </conditionalFormatting>
  <conditionalFormatting sqref="C1108">
    <cfRule type="duplicateValues" dxfId="1214" priority="529"/>
    <cfRule type="duplicateValues" dxfId="1213" priority="530"/>
  </conditionalFormatting>
  <conditionalFormatting sqref="F1121">
    <cfRule type="cellIs" dxfId="1212" priority="462" operator="greaterThan">
      <formula>0.002</formula>
    </cfRule>
  </conditionalFormatting>
  <conditionalFormatting sqref="F1108">
    <cfRule type="cellIs" dxfId="1211" priority="527" operator="greaterThan">
      <formula>0.002</formula>
    </cfRule>
  </conditionalFormatting>
  <conditionalFormatting sqref="E1108">
    <cfRule type="cellIs" dxfId="1210" priority="526" operator="greaterThan">
      <formula>0.002</formula>
    </cfRule>
  </conditionalFormatting>
  <conditionalFormatting sqref="C1109">
    <cfRule type="duplicateValues" dxfId="1209" priority="525"/>
  </conditionalFormatting>
  <conditionalFormatting sqref="C1109">
    <cfRule type="duplicateValues" dxfId="1208" priority="523"/>
    <cfRule type="duplicateValues" dxfId="1207" priority="524"/>
  </conditionalFormatting>
  <conditionalFormatting sqref="F1109">
    <cfRule type="cellIs" dxfId="1206" priority="522" operator="greaterThan">
      <formula>0.002</formula>
    </cfRule>
  </conditionalFormatting>
  <conditionalFormatting sqref="E1109">
    <cfRule type="cellIs" dxfId="1205" priority="521" operator="greaterThan">
      <formula>0.002</formula>
    </cfRule>
  </conditionalFormatting>
  <conditionalFormatting sqref="C1110">
    <cfRule type="duplicateValues" dxfId="1204" priority="520"/>
  </conditionalFormatting>
  <conditionalFormatting sqref="C1110">
    <cfRule type="duplicateValues" dxfId="1203" priority="518"/>
    <cfRule type="duplicateValues" dxfId="1202" priority="519"/>
  </conditionalFormatting>
  <conditionalFormatting sqref="F1110">
    <cfRule type="cellIs" dxfId="1201" priority="517" operator="greaterThan">
      <formula>0.002</formula>
    </cfRule>
  </conditionalFormatting>
  <conditionalFormatting sqref="E1110">
    <cfRule type="cellIs" dxfId="1200" priority="516" operator="greaterThan">
      <formula>0.002</formula>
    </cfRule>
  </conditionalFormatting>
  <conditionalFormatting sqref="C1111">
    <cfRule type="duplicateValues" dxfId="1199" priority="515"/>
  </conditionalFormatting>
  <conditionalFormatting sqref="C1111">
    <cfRule type="duplicateValues" dxfId="1198" priority="513"/>
    <cfRule type="duplicateValues" dxfId="1197" priority="514"/>
  </conditionalFormatting>
  <conditionalFormatting sqref="F1111">
    <cfRule type="cellIs" dxfId="1196" priority="512" operator="greaterThan">
      <formula>0.002</formula>
    </cfRule>
  </conditionalFormatting>
  <conditionalFormatting sqref="E1111">
    <cfRule type="cellIs" dxfId="1195" priority="511" operator="greaterThan">
      <formula>0.002</formula>
    </cfRule>
  </conditionalFormatting>
  <conditionalFormatting sqref="C1112">
    <cfRule type="duplicateValues" dxfId="1194" priority="510"/>
  </conditionalFormatting>
  <conditionalFormatting sqref="C1112">
    <cfRule type="duplicateValues" dxfId="1193" priority="508"/>
    <cfRule type="duplicateValues" dxfId="1192" priority="509"/>
  </conditionalFormatting>
  <conditionalFormatting sqref="F1112">
    <cfRule type="cellIs" dxfId="1191" priority="507" operator="greaterThan">
      <formula>0.002</formula>
    </cfRule>
  </conditionalFormatting>
  <conditionalFormatting sqref="E1112">
    <cfRule type="cellIs" dxfId="1190" priority="506" operator="greaterThan">
      <formula>0.002</formula>
    </cfRule>
  </conditionalFormatting>
  <conditionalFormatting sqref="C1113">
    <cfRule type="duplicateValues" dxfId="1189" priority="505"/>
  </conditionalFormatting>
  <conditionalFormatting sqref="C1113">
    <cfRule type="duplicateValues" dxfId="1188" priority="503"/>
    <cfRule type="duplicateValues" dxfId="1187" priority="504"/>
  </conditionalFormatting>
  <conditionalFormatting sqref="F1113">
    <cfRule type="cellIs" dxfId="1186" priority="502" operator="greaterThan">
      <formula>0.002</formula>
    </cfRule>
  </conditionalFormatting>
  <conditionalFormatting sqref="E1113">
    <cfRule type="cellIs" dxfId="1185" priority="501" operator="greaterThan">
      <formula>0.002</formula>
    </cfRule>
  </conditionalFormatting>
  <conditionalFormatting sqref="C1114">
    <cfRule type="duplicateValues" dxfId="1184" priority="500"/>
  </conditionalFormatting>
  <conditionalFormatting sqref="C1114">
    <cfRule type="duplicateValues" dxfId="1183" priority="498"/>
    <cfRule type="duplicateValues" dxfId="1182" priority="499"/>
  </conditionalFormatting>
  <conditionalFormatting sqref="F1114">
    <cfRule type="cellIs" dxfId="1181" priority="497" operator="greaterThan">
      <formula>0.002</formula>
    </cfRule>
  </conditionalFormatting>
  <conditionalFormatting sqref="E1114">
    <cfRule type="cellIs" dxfId="1180" priority="496" operator="greaterThan">
      <formula>0.002</formula>
    </cfRule>
  </conditionalFormatting>
  <conditionalFormatting sqref="C1115">
    <cfRule type="duplicateValues" dxfId="1179" priority="495"/>
  </conditionalFormatting>
  <conditionalFormatting sqref="C1115">
    <cfRule type="duplicateValues" dxfId="1178" priority="493"/>
    <cfRule type="duplicateValues" dxfId="1177" priority="494"/>
  </conditionalFormatting>
  <conditionalFormatting sqref="F1115">
    <cfRule type="cellIs" dxfId="1176" priority="492" operator="greaterThan">
      <formula>0.002</formula>
    </cfRule>
  </conditionalFormatting>
  <conditionalFormatting sqref="E1115">
    <cfRule type="cellIs" dxfId="1175" priority="491" operator="greaterThan">
      <formula>0.002</formula>
    </cfRule>
  </conditionalFormatting>
  <conditionalFormatting sqref="C1116">
    <cfRule type="duplicateValues" dxfId="1174" priority="490"/>
  </conditionalFormatting>
  <conditionalFormatting sqref="C1116">
    <cfRule type="duplicateValues" dxfId="1173" priority="488"/>
    <cfRule type="duplicateValues" dxfId="1172" priority="489"/>
  </conditionalFormatting>
  <conditionalFormatting sqref="F1116">
    <cfRule type="cellIs" dxfId="1171" priority="487" operator="greaterThan">
      <formula>0.002</formula>
    </cfRule>
  </conditionalFormatting>
  <conditionalFormatting sqref="E1116">
    <cfRule type="cellIs" dxfId="1170" priority="486" operator="greaterThan">
      <formula>0.002</formula>
    </cfRule>
  </conditionalFormatting>
  <conditionalFormatting sqref="C1117">
    <cfRule type="duplicateValues" dxfId="1169" priority="485"/>
  </conditionalFormatting>
  <conditionalFormatting sqref="C1117">
    <cfRule type="duplicateValues" dxfId="1168" priority="483"/>
    <cfRule type="duplicateValues" dxfId="1167" priority="484"/>
  </conditionalFormatting>
  <conditionalFormatting sqref="F1117">
    <cfRule type="cellIs" dxfId="1166" priority="482" operator="greaterThan">
      <formula>0.002</formula>
    </cfRule>
  </conditionalFormatting>
  <conditionalFormatting sqref="E1117">
    <cfRule type="cellIs" dxfId="1165" priority="481" operator="greaterThan">
      <formula>0.002</formula>
    </cfRule>
  </conditionalFormatting>
  <conditionalFormatting sqref="C1118">
    <cfRule type="duplicateValues" dxfId="1164" priority="480"/>
  </conditionalFormatting>
  <conditionalFormatting sqref="C1118">
    <cfRule type="duplicateValues" dxfId="1163" priority="478"/>
    <cfRule type="duplicateValues" dxfId="1162" priority="479"/>
  </conditionalFormatting>
  <conditionalFormatting sqref="F1118">
    <cfRule type="cellIs" dxfId="1161" priority="477" operator="greaterThan">
      <formula>0.002</formula>
    </cfRule>
  </conditionalFormatting>
  <conditionalFormatting sqref="E1118">
    <cfRule type="cellIs" dxfId="1160" priority="476" operator="greaterThan">
      <formula>0.002</formula>
    </cfRule>
  </conditionalFormatting>
  <conditionalFormatting sqref="C1119">
    <cfRule type="duplicateValues" dxfId="1159" priority="475"/>
  </conditionalFormatting>
  <conditionalFormatting sqref="C1119">
    <cfRule type="duplicateValues" dxfId="1158" priority="473"/>
    <cfRule type="duplicateValues" dxfId="1157" priority="474"/>
  </conditionalFormatting>
  <conditionalFormatting sqref="F1119">
    <cfRule type="cellIs" dxfId="1156" priority="472" operator="greaterThan">
      <formula>0.002</formula>
    </cfRule>
  </conditionalFormatting>
  <conditionalFormatting sqref="E1119">
    <cfRule type="cellIs" dxfId="1155" priority="471" operator="greaterThan">
      <formula>0.002</formula>
    </cfRule>
  </conditionalFormatting>
  <conditionalFormatting sqref="C1120">
    <cfRule type="duplicateValues" dxfId="1154" priority="470"/>
  </conditionalFormatting>
  <conditionalFormatting sqref="C1120">
    <cfRule type="duplicateValues" dxfId="1153" priority="468"/>
    <cfRule type="duplicateValues" dxfId="1152" priority="469"/>
  </conditionalFormatting>
  <conditionalFormatting sqref="F1120">
    <cfRule type="cellIs" dxfId="1151" priority="467" operator="greaterThan">
      <formula>0.002</formula>
    </cfRule>
  </conditionalFormatting>
  <conditionalFormatting sqref="E1120">
    <cfRule type="cellIs" dxfId="1150" priority="466" operator="greaterThan">
      <formula>0.002</formula>
    </cfRule>
  </conditionalFormatting>
  <conditionalFormatting sqref="C1121">
    <cfRule type="duplicateValues" dxfId="1149" priority="465"/>
  </conditionalFormatting>
  <conditionalFormatting sqref="C1121">
    <cfRule type="duplicateValues" dxfId="1148" priority="463"/>
    <cfRule type="duplicateValues" dxfId="1147" priority="464"/>
  </conditionalFormatting>
  <conditionalFormatting sqref="E1121">
    <cfRule type="cellIs" dxfId="1146" priority="461" operator="greaterThan">
      <formula>0.002</formula>
    </cfRule>
  </conditionalFormatting>
  <conditionalFormatting sqref="F1122">
    <cfRule type="cellIs" dxfId="1145" priority="457" operator="greaterThan">
      <formula>0.002</formula>
    </cfRule>
  </conditionalFormatting>
  <conditionalFormatting sqref="C1122">
    <cfRule type="duplicateValues" dxfId="1144" priority="460"/>
  </conditionalFormatting>
  <conditionalFormatting sqref="C1122">
    <cfRule type="duplicateValues" dxfId="1143" priority="458"/>
    <cfRule type="duplicateValues" dxfId="1142" priority="459"/>
  </conditionalFormatting>
  <conditionalFormatting sqref="E1122">
    <cfRule type="cellIs" dxfId="1141" priority="456" operator="greaterThan">
      <formula>0.002</formula>
    </cfRule>
  </conditionalFormatting>
  <conditionalFormatting sqref="F1123">
    <cfRule type="cellIs" dxfId="1140" priority="452" operator="greaterThan">
      <formula>0.002</formula>
    </cfRule>
  </conditionalFormatting>
  <conditionalFormatting sqref="C1123">
    <cfRule type="duplicateValues" dxfId="1139" priority="455"/>
  </conditionalFormatting>
  <conditionalFormatting sqref="C1123">
    <cfRule type="duplicateValues" dxfId="1138" priority="453"/>
    <cfRule type="duplicateValues" dxfId="1137" priority="454"/>
  </conditionalFormatting>
  <conditionalFormatting sqref="E1123">
    <cfRule type="cellIs" dxfId="1136" priority="451" operator="greaterThan">
      <formula>0.002</formula>
    </cfRule>
  </conditionalFormatting>
  <conditionalFormatting sqref="F1124">
    <cfRule type="cellIs" dxfId="1135" priority="447" operator="greaterThan">
      <formula>0.002</formula>
    </cfRule>
  </conditionalFormatting>
  <conditionalFormatting sqref="C1124">
    <cfRule type="duplicateValues" dxfId="1134" priority="450"/>
  </conditionalFormatting>
  <conditionalFormatting sqref="C1124">
    <cfRule type="duplicateValues" dxfId="1133" priority="448"/>
    <cfRule type="duplicateValues" dxfId="1132" priority="449"/>
  </conditionalFormatting>
  <conditionalFormatting sqref="E1124">
    <cfRule type="cellIs" dxfId="1131" priority="446" operator="greaterThan">
      <formula>0.002</formula>
    </cfRule>
  </conditionalFormatting>
  <conditionalFormatting sqref="F1125">
    <cfRule type="cellIs" dxfId="1130" priority="442" operator="greaterThan">
      <formula>0.002</formula>
    </cfRule>
  </conditionalFormatting>
  <conditionalFormatting sqref="C1125">
    <cfRule type="duplicateValues" dxfId="1129" priority="445"/>
  </conditionalFormatting>
  <conditionalFormatting sqref="C1125">
    <cfRule type="duplicateValues" dxfId="1128" priority="443"/>
    <cfRule type="duplicateValues" dxfId="1127" priority="444"/>
  </conditionalFormatting>
  <conditionalFormatting sqref="E1125">
    <cfRule type="cellIs" dxfId="1126" priority="441" operator="greaterThan">
      <formula>0.002</formula>
    </cfRule>
  </conditionalFormatting>
  <conditionalFormatting sqref="F1126">
    <cfRule type="cellIs" dxfId="1125" priority="437" operator="greaterThan">
      <formula>0.002</formula>
    </cfRule>
  </conditionalFormatting>
  <conditionalFormatting sqref="C1126">
    <cfRule type="duplicateValues" dxfId="1124" priority="440"/>
  </conditionalFormatting>
  <conditionalFormatting sqref="C1126">
    <cfRule type="duplicateValues" dxfId="1123" priority="438"/>
    <cfRule type="duplicateValues" dxfId="1122" priority="439"/>
  </conditionalFormatting>
  <conditionalFormatting sqref="E1126">
    <cfRule type="cellIs" dxfId="1121" priority="436" operator="greaterThan">
      <formula>0.002</formula>
    </cfRule>
  </conditionalFormatting>
  <conditionalFormatting sqref="F1127">
    <cfRule type="cellIs" dxfId="1120" priority="432" operator="greaterThan">
      <formula>0.002</formula>
    </cfRule>
  </conditionalFormatting>
  <conditionalFormatting sqref="C1127">
    <cfRule type="duplicateValues" dxfId="1119" priority="435"/>
  </conditionalFormatting>
  <conditionalFormatting sqref="C1127">
    <cfRule type="duplicateValues" dxfId="1118" priority="433"/>
    <cfRule type="duplicateValues" dxfId="1117" priority="434"/>
  </conditionalFormatting>
  <conditionalFormatting sqref="E1127">
    <cfRule type="cellIs" dxfId="1116" priority="431" operator="greaterThan">
      <formula>0.002</formula>
    </cfRule>
  </conditionalFormatting>
  <conditionalFormatting sqref="F1128">
    <cfRule type="cellIs" dxfId="1115" priority="427" operator="greaterThan">
      <formula>0.002</formula>
    </cfRule>
  </conditionalFormatting>
  <conditionalFormatting sqref="C1128">
    <cfRule type="duplicateValues" dxfId="1114" priority="430"/>
  </conditionalFormatting>
  <conditionalFormatting sqref="C1128">
    <cfRule type="duplicateValues" dxfId="1113" priority="428"/>
    <cfRule type="duplicateValues" dxfId="1112" priority="429"/>
  </conditionalFormatting>
  <conditionalFormatting sqref="E1128">
    <cfRule type="cellIs" dxfId="1111" priority="426" operator="greaterThan">
      <formula>0.002</formula>
    </cfRule>
  </conditionalFormatting>
  <conditionalFormatting sqref="F1129">
    <cfRule type="cellIs" dxfId="1110" priority="422" operator="greaterThan">
      <formula>0.002</formula>
    </cfRule>
  </conditionalFormatting>
  <conditionalFormatting sqref="C1129">
    <cfRule type="duplicateValues" dxfId="1109" priority="425"/>
  </conditionalFormatting>
  <conditionalFormatting sqref="C1129">
    <cfRule type="duplicateValues" dxfId="1108" priority="423"/>
    <cfRule type="duplicateValues" dxfId="1107" priority="424"/>
  </conditionalFormatting>
  <conditionalFormatting sqref="E1129">
    <cfRule type="cellIs" dxfId="1106" priority="421" operator="greaterThan">
      <formula>0.002</formula>
    </cfRule>
  </conditionalFormatting>
  <conditionalFormatting sqref="F1130">
    <cfRule type="cellIs" dxfId="1105" priority="417" operator="greaterThan">
      <formula>0.002</formula>
    </cfRule>
  </conditionalFormatting>
  <conditionalFormatting sqref="C1130">
    <cfRule type="duplicateValues" dxfId="1104" priority="420"/>
  </conditionalFormatting>
  <conditionalFormatting sqref="C1130">
    <cfRule type="duplicateValues" dxfId="1103" priority="418"/>
    <cfRule type="duplicateValues" dxfId="1102" priority="419"/>
  </conditionalFormatting>
  <conditionalFormatting sqref="E1130">
    <cfRule type="cellIs" dxfId="1101" priority="416" operator="greaterThan">
      <formula>0.002</formula>
    </cfRule>
  </conditionalFormatting>
  <conditionalFormatting sqref="F1131">
    <cfRule type="cellIs" dxfId="1100" priority="412" operator="greaterThan">
      <formula>0.002</formula>
    </cfRule>
  </conditionalFormatting>
  <conditionalFormatting sqref="C1131">
    <cfRule type="duplicateValues" dxfId="1099" priority="415"/>
  </conditionalFormatting>
  <conditionalFormatting sqref="C1131">
    <cfRule type="duplicateValues" dxfId="1098" priority="413"/>
    <cfRule type="duplicateValues" dxfId="1097" priority="414"/>
  </conditionalFormatting>
  <conditionalFormatting sqref="E1131">
    <cfRule type="cellIs" dxfId="1096" priority="411" operator="greaterThan">
      <formula>0.002</formula>
    </cfRule>
  </conditionalFormatting>
  <conditionalFormatting sqref="F1132">
    <cfRule type="cellIs" dxfId="1095" priority="407" operator="greaterThan">
      <formula>0.002</formula>
    </cfRule>
  </conditionalFormatting>
  <conditionalFormatting sqref="C1132">
    <cfRule type="duplicateValues" dxfId="1094" priority="410"/>
  </conditionalFormatting>
  <conditionalFormatting sqref="C1132">
    <cfRule type="duplicateValues" dxfId="1093" priority="408"/>
    <cfRule type="duplicateValues" dxfId="1092" priority="409"/>
  </conditionalFormatting>
  <conditionalFormatting sqref="E1132">
    <cfRule type="cellIs" dxfId="1091" priority="406" operator="greaterThan">
      <formula>0.002</formula>
    </cfRule>
  </conditionalFormatting>
  <conditionalFormatting sqref="F1133">
    <cfRule type="cellIs" dxfId="1090" priority="402" operator="greaterThan">
      <formula>0.002</formula>
    </cfRule>
  </conditionalFormatting>
  <conditionalFormatting sqref="C1133">
    <cfRule type="duplicateValues" dxfId="1089" priority="405"/>
  </conditionalFormatting>
  <conditionalFormatting sqref="C1133">
    <cfRule type="duplicateValues" dxfId="1088" priority="403"/>
    <cfRule type="duplicateValues" dxfId="1087" priority="404"/>
  </conditionalFormatting>
  <conditionalFormatting sqref="E1148">
    <cfRule type="cellIs" dxfId="1086" priority="323" operator="greaterThan">
      <formula>0.002</formula>
    </cfRule>
  </conditionalFormatting>
  <conditionalFormatting sqref="E1133">
    <cfRule type="cellIs" dxfId="1085" priority="400" operator="greaterThan">
      <formula>0.002</formula>
    </cfRule>
  </conditionalFormatting>
  <conditionalFormatting sqref="F1134">
    <cfRule type="cellIs" dxfId="1084" priority="396" operator="greaterThan">
      <formula>0.002</formula>
    </cfRule>
  </conditionalFormatting>
  <conditionalFormatting sqref="C1134">
    <cfRule type="duplicateValues" dxfId="1083" priority="399"/>
  </conditionalFormatting>
  <conditionalFormatting sqref="C1134">
    <cfRule type="duplicateValues" dxfId="1082" priority="397"/>
    <cfRule type="duplicateValues" dxfId="1081" priority="398"/>
  </conditionalFormatting>
  <conditionalFormatting sqref="E1134">
    <cfRule type="cellIs" dxfId="1080" priority="395" operator="greaterThan">
      <formula>0.002</formula>
    </cfRule>
  </conditionalFormatting>
  <conditionalFormatting sqref="F1135">
    <cfRule type="cellIs" dxfId="1079" priority="391" operator="greaterThan">
      <formula>0.002</formula>
    </cfRule>
  </conditionalFormatting>
  <conditionalFormatting sqref="C1135">
    <cfRule type="duplicateValues" dxfId="1078" priority="394"/>
  </conditionalFormatting>
  <conditionalFormatting sqref="C1135">
    <cfRule type="duplicateValues" dxfId="1077" priority="392"/>
    <cfRule type="duplicateValues" dxfId="1076" priority="393"/>
  </conditionalFormatting>
  <conditionalFormatting sqref="E1135">
    <cfRule type="cellIs" dxfId="1075" priority="390" operator="greaterThan">
      <formula>0.002</formula>
    </cfRule>
  </conditionalFormatting>
  <conditionalFormatting sqref="F1136">
    <cfRule type="cellIs" dxfId="1074" priority="386" operator="greaterThan">
      <formula>0.002</formula>
    </cfRule>
  </conditionalFormatting>
  <conditionalFormatting sqref="C1136">
    <cfRule type="duplicateValues" dxfId="1073" priority="389"/>
  </conditionalFormatting>
  <conditionalFormatting sqref="C1136">
    <cfRule type="duplicateValues" dxfId="1072" priority="387"/>
    <cfRule type="duplicateValues" dxfId="1071" priority="388"/>
  </conditionalFormatting>
  <conditionalFormatting sqref="E1136">
    <cfRule type="cellIs" dxfId="1070" priority="384" operator="greaterThan">
      <formula>0.002</formula>
    </cfRule>
  </conditionalFormatting>
  <conditionalFormatting sqref="F1137">
    <cfRule type="cellIs" dxfId="1069" priority="380" operator="greaterThan">
      <formula>0.002</formula>
    </cfRule>
  </conditionalFormatting>
  <conditionalFormatting sqref="C1137">
    <cfRule type="duplicateValues" dxfId="1068" priority="383"/>
  </conditionalFormatting>
  <conditionalFormatting sqref="C1137">
    <cfRule type="duplicateValues" dxfId="1067" priority="381"/>
    <cfRule type="duplicateValues" dxfId="1066" priority="382"/>
  </conditionalFormatting>
  <conditionalFormatting sqref="E1137">
    <cfRule type="cellIs" dxfId="1065" priority="379" operator="greaterThan">
      <formula>0.002</formula>
    </cfRule>
  </conditionalFormatting>
  <conditionalFormatting sqref="F1138">
    <cfRule type="cellIs" dxfId="1064" priority="375" operator="greaterThan">
      <formula>0.002</formula>
    </cfRule>
  </conditionalFormatting>
  <conditionalFormatting sqref="C1138">
    <cfRule type="duplicateValues" dxfId="1063" priority="378"/>
  </conditionalFormatting>
  <conditionalFormatting sqref="C1138">
    <cfRule type="duplicateValues" dxfId="1062" priority="376"/>
    <cfRule type="duplicateValues" dxfId="1061" priority="377"/>
  </conditionalFormatting>
  <conditionalFormatting sqref="E1138">
    <cfRule type="cellIs" dxfId="1060" priority="374" operator="greaterThan">
      <formula>0.002</formula>
    </cfRule>
  </conditionalFormatting>
  <conditionalFormatting sqref="F1139">
    <cfRule type="cellIs" dxfId="1059" priority="370" operator="greaterThan">
      <formula>0.002</formula>
    </cfRule>
  </conditionalFormatting>
  <conditionalFormatting sqref="C1139">
    <cfRule type="duplicateValues" dxfId="1058" priority="373"/>
  </conditionalFormatting>
  <conditionalFormatting sqref="C1139">
    <cfRule type="duplicateValues" dxfId="1057" priority="371"/>
    <cfRule type="duplicateValues" dxfId="1056" priority="372"/>
  </conditionalFormatting>
  <conditionalFormatting sqref="E1139">
    <cfRule type="cellIs" dxfId="1055" priority="369" operator="greaterThan">
      <formula>0.002</formula>
    </cfRule>
  </conditionalFormatting>
  <conditionalFormatting sqref="F1140">
    <cfRule type="cellIs" dxfId="1054" priority="365" operator="greaterThan">
      <formula>0.002</formula>
    </cfRule>
  </conditionalFormatting>
  <conditionalFormatting sqref="C1140">
    <cfRule type="duplicateValues" dxfId="1053" priority="368"/>
  </conditionalFormatting>
  <conditionalFormatting sqref="C1140">
    <cfRule type="duplicateValues" dxfId="1052" priority="366"/>
    <cfRule type="duplicateValues" dxfId="1051" priority="367"/>
  </conditionalFormatting>
  <conditionalFormatting sqref="E1140">
    <cfRule type="cellIs" dxfId="1050" priority="364" operator="greaterThan">
      <formula>0.002</formula>
    </cfRule>
  </conditionalFormatting>
  <conditionalFormatting sqref="F1141">
    <cfRule type="cellIs" dxfId="1049" priority="360" operator="greaterThan">
      <formula>0.002</formula>
    </cfRule>
  </conditionalFormatting>
  <conditionalFormatting sqref="C1141">
    <cfRule type="duplicateValues" dxfId="1048" priority="363"/>
  </conditionalFormatting>
  <conditionalFormatting sqref="C1141">
    <cfRule type="duplicateValues" dxfId="1047" priority="361"/>
    <cfRule type="duplicateValues" dxfId="1046" priority="362"/>
  </conditionalFormatting>
  <conditionalFormatting sqref="E1141">
    <cfRule type="cellIs" dxfId="1045" priority="358" operator="greaterThan">
      <formula>0.002</formula>
    </cfRule>
  </conditionalFormatting>
  <conditionalFormatting sqref="F1142">
    <cfRule type="cellIs" dxfId="1044" priority="354" operator="greaterThan">
      <formula>0.002</formula>
    </cfRule>
  </conditionalFormatting>
  <conditionalFormatting sqref="C1142">
    <cfRule type="duplicateValues" dxfId="1043" priority="357"/>
  </conditionalFormatting>
  <conditionalFormatting sqref="C1142">
    <cfRule type="duplicateValues" dxfId="1042" priority="355"/>
    <cfRule type="duplicateValues" dxfId="1041" priority="356"/>
  </conditionalFormatting>
  <conditionalFormatting sqref="E1142">
    <cfRule type="cellIs" dxfId="1040" priority="353" operator="greaterThan">
      <formula>0.002</formula>
    </cfRule>
  </conditionalFormatting>
  <conditionalFormatting sqref="F1143">
    <cfRule type="cellIs" dxfId="1039" priority="349" operator="greaterThan">
      <formula>0.002</formula>
    </cfRule>
  </conditionalFormatting>
  <conditionalFormatting sqref="C1143">
    <cfRule type="duplicateValues" dxfId="1038" priority="352"/>
  </conditionalFormatting>
  <conditionalFormatting sqref="C1143">
    <cfRule type="duplicateValues" dxfId="1037" priority="350"/>
    <cfRule type="duplicateValues" dxfId="1036" priority="351"/>
  </conditionalFormatting>
  <conditionalFormatting sqref="E1143">
    <cfRule type="cellIs" dxfId="1035" priority="348" operator="greaterThan">
      <formula>0.002</formula>
    </cfRule>
  </conditionalFormatting>
  <conditionalFormatting sqref="F1144">
    <cfRule type="cellIs" dxfId="1034" priority="344" operator="greaterThan">
      <formula>0.002</formula>
    </cfRule>
  </conditionalFormatting>
  <conditionalFormatting sqref="C1144">
    <cfRule type="duplicateValues" dxfId="1033" priority="347"/>
  </conditionalFormatting>
  <conditionalFormatting sqref="C1144">
    <cfRule type="duplicateValues" dxfId="1032" priority="345"/>
    <cfRule type="duplicateValues" dxfId="1031" priority="346"/>
  </conditionalFormatting>
  <conditionalFormatting sqref="E1144">
    <cfRule type="cellIs" dxfId="1030" priority="343" operator="greaterThan">
      <formula>0.002</formula>
    </cfRule>
  </conditionalFormatting>
  <conditionalFormatting sqref="F1145">
    <cfRule type="cellIs" dxfId="1029" priority="339" operator="greaterThan">
      <formula>0.002</formula>
    </cfRule>
  </conditionalFormatting>
  <conditionalFormatting sqref="C1145">
    <cfRule type="duplicateValues" dxfId="1028" priority="342"/>
  </conditionalFormatting>
  <conditionalFormatting sqref="C1145">
    <cfRule type="duplicateValues" dxfId="1027" priority="340"/>
    <cfRule type="duplicateValues" dxfId="1026" priority="341"/>
  </conditionalFormatting>
  <conditionalFormatting sqref="E1145">
    <cfRule type="cellIs" dxfId="1025" priority="338" operator="greaterThan">
      <formula>0.002</formula>
    </cfRule>
  </conditionalFormatting>
  <conditionalFormatting sqref="F1146">
    <cfRule type="cellIs" dxfId="1024" priority="334" operator="greaterThan">
      <formula>0.002</formula>
    </cfRule>
  </conditionalFormatting>
  <conditionalFormatting sqref="C1146">
    <cfRule type="duplicateValues" dxfId="1023" priority="337"/>
  </conditionalFormatting>
  <conditionalFormatting sqref="C1146">
    <cfRule type="duplicateValues" dxfId="1022" priority="335"/>
    <cfRule type="duplicateValues" dxfId="1021" priority="336"/>
  </conditionalFormatting>
  <conditionalFormatting sqref="E1146">
    <cfRule type="cellIs" dxfId="1020" priority="333" operator="greaterThan">
      <formula>0.002</formula>
    </cfRule>
  </conditionalFormatting>
  <conditionalFormatting sqref="F1147">
    <cfRule type="cellIs" dxfId="1019" priority="329" operator="greaterThan">
      <formula>0.002</formula>
    </cfRule>
  </conditionalFormatting>
  <conditionalFormatting sqref="C1147">
    <cfRule type="duplicateValues" dxfId="1018" priority="332"/>
  </conditionalFormatting>
  <conditionalFormatting sqref="C1147">
    <cfRule type="duplicateValues" dxfId="1017" priority="330"/>
    <cfRule type="duplicateValues" dxfId="1016" priority="331"/>
  </conditionalFormatting>
  <conditionalFormatting sqref="E1147">
    <cfRule type="cellIs" dxfId="1015" priority="328" operator="greaterThan">
      <formula>0.002</formula>
    </cfRule>
  </conditionalFormatting>
  <conditionalFormatting sqref="F1148">
    <cfRule type="cellIs" dxfId="1014" priority="324" operator="greaterThan">
      <formula>0.002</formula>
    </cfRule>
  </conditionalFormatting>
  <conditionalFormatting sqref="C1148">
    <cfRule type="duplicateValues" dxfId="1013" priority="327"/>
  </conditionalFormatting>
  <conditionalFormatting sqref="C1148">
    <cfRule type="duplicateValues" dxfId="1012" priority="325"/>
    <cfRule type="duplicateValues" dxfId="1011" priority="326"/>
  </conditionalFormatting>
  <conditionalFormatting sqref="E1149">
    <cfRule type="cellIs" dxfId="1010" priority="318" operator="greaterThan">
      <formula>0.002</formula>
    </cfRule>
  </conditionalFormatting>
  <conditionalFormatting sqref="F1149">
    <cfRule type="cellIs" dxfId="1009" priority="319" operator="greaterThan">
      <formula>0.002</formula>
    </cfRule>
  </conditionalFormatting>
  <conditionalFormatting sqref="C1149">
    <cfRule type="duplicateValues" dxfId="1008" priority="322"/>
  </conditionalFormatting>
  <conditionalFormatting sqref="C1149">
    <cfRule type="duplicateValues" dxfId="1007" priority="320"/>
    <cfRule type="duplicateValues" dxfId="1006" priority="321"/>
  </conditionalFormatting>
  <conditionalFormatting sqref="E1150">
    <cfRule type="cellIs" dxfId="1005" priority="313" operator="greaterThan">
      <formula>0.002</formula>
    </cfRule>
  </conditionalFormatting>
  <conditionalFormatting sqref="F1150">
    <cfRule type="cellIs" dxfId="1004" priority="314" operator="greaterThan">
      <formula>0.002</formula>
    </cfRule>
  </conditionalFormatting>
  <conditionalFormatting sqref="C1150">
    <cfRule type="duplicateValues" dxfId="1003" priority="317"/>
  </conditionalFormatting>
  <conditionalFormatting sqref="C1150">
    <cfRule type="duplicateValues" dxfId="1002" priority="315"/>
    <cfRule type="duplicateValues" dxfId="1001" priority="316"/>
  </conditionalFormatting>
  <conditionalFormatting sqref="E1151">
    <cfRule type="cellIs" dxfId="1000" priority="308" operator="greaterThan">
      <formula>0.002</formula>
    </cfRule>
  </conditionalFormatting>
  <conditionalFormatting sqref="F1151">
    <cfRule type="cellIs" dxfId="999" priority="309" operator="greaterThan">
      <formula>0.002</formula>
    </cfRule>
  </conditionalFormatting>
  <conditionalFormatting sqref="C1151">
    <cfRule type="duplicateValues" dxfId="998" priority="312"/>
  </conditionalFormatting>
  <conditionalFormatting sqref="C1151">
    <cfRule type="duplicateValues" dxfId="997" priority="310"/>
    <cfRule type="duplicateValues" dxfId="996" priority="311"/>
  </conditionalFormatting>
  <conditionalFormatting sqref="E1152">
    <cfRule type="cellIs" dxfId="995" priority="303" operator="greaterThan">
      <formula>0.002</formula>
    </cfRule>
  </conditionalFormatting>
  <conditionalFormatting sqref="F1152">
    <cfRule type="cellIs" dxfId="994" priority="304" operator="greaterThan">
      <formula>0.002</formula>
    </cfRule>
  </conditionalFormatting>
  <conditionalFormatting sqref="C1152">
    <cfRule type="duplicateValues" dxfId="993" priority="307"/>
  </conditionalFormatting>
  <conditionalFormatting sqref="C1152">
    <cfRule type="duplicateValues" dxfId="992" priority="305"/>
    <cfRule type="duplicateValues" dxfId="991" priority="306"/>
  </conditionalFormatting>
  <conditionalFormatting sqref="E1153">
    <cfRule type="cellIs" dxfId="990" priority="298" operator="greaterThan">
      <formula>0.002</formula>
    </cfRule>
  </conditionalFormatting>
  <conditionalFormatting sqref="F1153">
    <cfRule type="cellIs" dxfId="989" priority="299" operator="greaterThan">
      <formula>0.002</formula>
    </cfRule>
  </conditionalFormatting>
  <conditionalFormatting sqref="C1153">
    <cfRule type="duplicateValues" dxfId="988" priority="302"/>
  </conditionalFormatting>
  <conditionalFormatting sqref="C1153">
    <cfRule type="duplicateValues" dxfId="987" priority="300"/>
    <cfRule type="duplicateValues" dxfId="986" priority="301"/>
  </conditionalFormatting>
  <conditionalFormatting sqref="E1154">
    <cfRule type="cellIs" dxfId="985" priority="293" operator="greaterThan">
      <formula>0.002</formula>
    </cfRule>
  </conditionalFormatting>
  <conditionalFormatting sqref="F1154">
    <cfRule type="cellIs" dxfId="984" priority="294" operator="greaterThan">
      <formula>0.002</formula>
    </cfRule>
  </conditionalFormatting>
  <conditionalFormatting sqref="C1154">
    <cfRule type="duplicateValues" dxfId="983" priority="297"/>
  </conditionalFormatting>
  <conditionalFormatting sqref="C1154">
    <cfRule type="duplicateValues" dxfId="982" priority="295"/>
    <cfRule type="duplicateValues" dxfId="981" priority="296"/>
  </conditionalFormatting>
  <conditionalFormatting sqref="E1155">
    <cfRule type="cellIs" dxfId="980" priority="288" operator="greaterThan">
      <formula>0.002</formula>
    </cfRule>
  </conditionalFormatting>
  <conditionalFormatting sqref="F1155">
    <cfRule type="cellIs" dxfId="979" priority="289" operator="greaterThan">
      <formula>0.002</formula>
    </cfRule>
  </conditionalFormatting>
  <conditionalFormatting sqref="C1155">
    <cfRule type="duplicateValues" dxfId="978" priority="292"/>
  </conditionalFormatting>
  <conditionalFormatting sqref="C1155">
    <cfRule type="duplicateValues" dxfId="977" priority="290"/>
    <cfRule type="duplicateValues" dxfId="976" priority="291"/>
  </conditionalFormatting>
  <conditionalFormatting sqref="E1156">
    <cfRule type="cellIs" dxfId="975" priority="283" operator="greaterThan">
      <formula>0.002</formula>
    </cfRule>
  </conditionalFormatting>
  <conditionalFormatting sqref="F1156">
    <cfRule type="cellIs" dxfId="974" priority="284" operator="greaterThan">
      <formula>0.002</formula>
    </cfRule>
  </conditionalFormatting>
  <conditionalFormatting sqref="C1156">
    <cfRule type="duplicateValues" dxfId="973" priority="287"/>
  </conditionalFormatting>
  <conditionalFormatting sqref="C1156">
    <cfRule type="duplicateValues" dxfId="972" priority="285"/>
    <cfRule type="duplicateValues" dxfId="971" priority="286"/>
  </conditionalFormatting>
  <conditionalFormatting sqref="E1157">
    <cfRule type="cellIs" dxfId="970" priority="278" operator="greaterThan">
      <formula>0.002</formula>
    </cfRule>
  </conditionalFormatting>
  <conditionalFormatting sqref="F1157">
    <cfRule type="cellIs" dxfId="969" priority="279" operator="greaterThan">
      <formula>0.002</formula>
    </cfRule>
  </conditionalFormatting>
  <conditionalFormatting sqref="C1157">
    <cfRule type="duplicateValues" dxfId="968" priority="282"/>
  </conditionalFormatting>
  <conditionalFormatting sqref="C1157">
    <cfRule type="duplicateValues" dxfId="967" priority="280"/>
    <cfRule type="duplicateValues" dxfId="966" priority="281"/>
  </conditionalFormatting>
  <conditionalFormatting sqref="E1158">
    <cfRule type="cellIs" dxfId="965" priority="273" operator="greaterThan">
      <formula>0.002</formula>
    </cfRule>
  </conditionalFormatting>
  <conditionalFormatting sqref="F1158">
    <cfRule type="cellIs" dxfId="964" priority="274" operator="greaterThan">
      <formula>0.002</formula>
    </cfRule>
  </conditionalFormatting>
  <conditionalFormatting sqref="C1158">
    <cfRule type="duplicateValues" dxfId="963" priority="277"/>
  </conditionalFormatting>
  <conditionalFormatting sqref="C1158">
    <cfRule type="duplicateValues" dxfId="962" priority="275"/>
    <cfRule type="duplicateValues" dxfId="961" priority="276"/>
  </conditionalFormatting>
  <conditionalFormatting sqref="E1159">
    <cfRule type="cellIs" dxfId="960" priority="268" operator="greaterThan">
      <formula>0.002</formula>
    </cfRule>
  </conditionalFormatting>
  <conditionalFormatting sqref="F1159">
    <cfRule type="cellIs" dxfId="959" priority="269" operator="greaterThan">
      <formula>0.002</formula>
    </cfRule>
  </conditionalFormatting>
  <conditionalFormatting sqref="C1159">
    <cfRule type="duplicateValues" dxfId="958" priority="272"/>
  </conditionalFormatting>
  <conditionalFormatting sqref="C1159">
    <cfRule type="duplicateValues" dxfId="957" priority="270"/>
    <cfRule type="duplicateValues" dxfId="956" priority="271"/>
  </conditionalFormatting>
  <conditionalFormatting sqref="E1160">
    <cfRule type="cellIs" dxfId="955" priority="263" operator="greaterThan">
      <formula>0.002</formula>
    </cfRule>
  </conditionalFormatting>
  <conditionalFormatting sqref="F1160">
    <cfRule type="cellIs" dxfId="954" priority="264" operator="greaterThan">
      <formula>0.002</formula>
    </cfRule>
  </conditionalFormatting>
  <conditionalFormatting sqref="C1160">
    <cfRule type="duplicateValues" dxfId="953" priority="267"/>
  </conditionalFormatting>
  <conditionalFormatting sqref="C1160">
    <cfRule type="duplicateValues" dxfId="952" priority="265"/>
    <cfRule type="duplicateValues" dxfId="951" priority="266"/>
  </conditionalFormatting>
  <conditionalFormatting sqref="E1161">
    <cfRule type="cellIs" dxfId="950" priority="258" operator="greaterThan">
      <formula>0.002</formula>
    </cfRule>
  </conditionalFormatting>
  <conditionalFormatting sqref="F1161">
    <cfRule type="cellIs" dxfId="949" priority="259" operator="greaterThan">
      <formula>0.002</formula>
    </cfRule>
  </conditionalFormatting>
  <conditionalFormatting sqref="C1161">
    <cfRule type="duplicateValues" dxfId="948" priority="262"/>
  </conditionalFormatting>
  <conditionalFormatting sqref="C1161">
    <cfRule type="duplicateValues" dxfId="947" priority="260"/>
    <cfRule type="duplicateValues" dxfId="946" priority="261"/>
  </conditionalFormatting>
  <conditionalFormatting sqref="E1162">
    <cfRule type="cellIs" dxfId="945" priority="253" operator="greaterThan">
      <formula>0.002</formula>
    </cfRule>
  </conditionalFormatting>
  <conditionalFormatting sqref="F1162">
    <cfRule type="cellIs" dxfId="944" priority="254" operator="greaterThan">
      <formula>0.002</formula>
    </cfRule>
  </conditionalFormatting>
  <conditionalFormatting sqref="C1162">
    <cfRule type="duplicateValues" dxfId="943" priority="257"/>
  </conditionalFormatting>
  <conditionalFormatting sqref="C1162">
    <cfRule type="duplicateValues" dxfId="942" priority="255"/>
    <cfRule type="duplicateValues" dxfId="941" priority="256"/>
  </conditionalFormatting>
  <conditionalFormatting sqref="E1163">
    <cfRule type="cellIs" dxfId="940" priority="248" operator="greaterThan">
      <formula>0.002</formula>
    </cfRule>
  </conditionalFormatting>
  <conditionalFormatting sqref="F1163">
    <cfRule type="cellIs" dxfId="939" priority="249" operator="greaterThan">
      <formula>0.002</formula>
    </cfRule>
  </conditionalFormatting>
  <conditionalFormatting sqref="C1163">
    <cfRule type="duplicateValues" dxfId="938" priority="247"/>
  </conditionalFormatting>
  <conditionalFormatting sqref="C1163">
    <cfRule type="duplicateValues" dxfId="937" priority="245"/>
    <cfRule type="duplicateValues" dxfId="936" priority="246"/>
  </conditionalFormatting>
  <conditionalFormatting sqref="E1164">
    <cfRule type="cellIs" dxfId="935" priority="240" operator="greaterThan">
      <formula>0.002</formula>
    </cfRule>
  </conditionalFormatting>
  <conditionalFormatting sqref="F1164">
    <cfRule type="cellIs" dxfId="934" priority="241" operator="greaterThan">
      <formula>0.002</formula>
    </cfRule>
  </conditionalFormatting>
  <conditionalFormatting sqref="C1164">
    <cfRule type="duplicateValues" dxfId="933" priority="244"/>
  </conditionalFormatting>
  <conditionalFormatting sqref="C1164">
    <cfRule type="duplicateValues" dxfId="932" priority="242"/>
    <cfRule type="duplicateValues" dxfId="931" priority="243"/>
  </conditionalFormatting>
  <conditionalFormatting sqref="E1165">
    <cfRule type="cellIs" dxfId="930" priority="235" operator="greaterThan">
      <formula>0.002</formula>
    </cfRule>
  </conditionalFormatting>
  <conditionalFormatting sqref="F1165">
    <cfRule type="cellIs" dxfId="929" priority="236" operator="greaterThan">
      <formula>0.002</formula>
    </cfRule>
  </conditionalFormatting>
  <conditionalFormatting sqref="C1165">
    <cfRule type="duplicateValues" dxfId="928" priority="239"/>
  </conditionalFormatting>
  <conditionalFormatting sqref="C1165">
    <cfRule type="duplicateValues" dxfId="927" priority="237"/>
    <cfRule type="duplicateValues" dxfId="926" priority="238"/>
  </conditionalFormatting>
  <conditionalFormatting sqref="E1166">
    <cfRule type="cellIs" dxfId="925" priority="230" operator="greaterThan">
      <formula>0.002</formula>
    </cfRule>
  </conditionalFormatting>
  <conditionalFormatting sqref="F1166">
    <cfRule type="cellIs" dxfId="924" priority="231" operator="greaterThan">
      <formula>0.002</formula>
    </cfRule>
  </conditionalFormatting>
  <conditionalFormatting sqref="C1166">
    <cfRule type="duplicateValues" dxfId="923" priority="234"/>
  </conditionalFormatting>
  <conditionalFormatting sqref="C1166">
    <cfRule type="duplicateValues" dxfId="922" priority="232"/>
    <cfRule type="duplicateValues" dxfId="921" priority="233"/>
  </conditionalFormatting>
  <conditionalFormatting sqref="E1167">
    <cfRule type="cellIs" dxfId="920" priority="225" operator="greaterThan">
      <formula>0.002</formula>
    </cfRule>
  </conditionalFormatting>
  <conditionalFormatting sqref="F1167">
    <cfRule type="cellIs" dxfId="919" priority="226" operator="greaterThan">
      <formula>0.002</formula>
    </cfRule>
  </conditionalFormatting>
  <conditionalFormatting sqref="C1167">
    <cfRule type="duplicateValues" dxfId="918" priority="229"/>
  </conditionalFormatting>
  <conditionalFormatting sqref="C1167">
    <cfRule type="duplicateValues" dxfId="917" priority="227"/>
    <cfRule type="duplicateValues" dxfId="916" priority="228"/>
  </conditionalFormatting>
  <conditionalFormatting sqref="E1168">
    <cfRule type="cellIs" dxfId="915" priority="220" operator="greaterThan">
      <formula>0.002</formula>
    </cfRule>
  </conditionalFormatting>
  <conditionalFormatting sqref="F1168">
    <cfRule type="cellIs" dxfId="914" priority="221" operator="greaterThan">
      <formula>0.002</formula>
    </cfRule>
  </conditionalFormatting>
  <conditionalFormatting sqref="C1168">
    <cfRule type="duplicateValues" dxfId="913" priority="224"/>
  </conditionalFormatting>
  <conditionalFormatting sqref="C1168">
    <cfRule type="duplicateValues" dxfId="912" priority="222"/>
    <cfRule type="duplicateValues" dxfId="911" priority="223"/>
  </conditionalFormatting>
  <conditionalFormatting sqref="E1169">
    <cfRule type="cellIs" dxfId="910" priority="215" operator="greaterThan">
      <formula>0.002</formula>
    </cfRule>
  </conditionalFormatting>
  <conditionalFormatting sqref="F1169">
    <cfRule type="cellIs" dxfId="909" priority="216" operator="greaterThan">
      <formula>0.002</formula>
    </cfRule>
  </conditionalFormatting>
  <conditionalFormatting sqref="C1169">
    <cfRule type="duplicateValues" dxfId="908" priority="219"/>
  </conditionalFormatting>
  <conditionalFormatting sqref="C1169">
    <cfRule type="duplicateValues" dxfId="907" priority="217"/>
    <cfRule type="duplicateValues" dxfId="906" priority="218"/>
  </conditionalFormatting>
  <conditionalFormatting sqref="E1170">
    <cfRule type="cellIs" dxfId="905" priority="210" operator="greaterThan">
      <formula>0.002</formula>
    </cfRule>
  </conditionalFormatting>
  <conditionalFormatting sqref="F1170">
    <cfRule type="cellIs" dxfId="904" priority="211" operator="greaterThan">
      <formula>0.002</formula>
    </cfRule>
  </conditionalFormatting>
  <conditionalFormatting sqref="C1170">
    <cfRule type="duplicateValues" dxfId="903" priority="214"/>
  </conditionalFormatting>
  <conditionalFormatting sqref="C1170">
    <cfRule type="duplicateValues" dxfId="902" priority="212"/>
    <cfRule type="duplicateValues" dxfId="901" priority="213"/>
  </conditionalFormatting>
  <conditionalFormatting sqref="E1171">
    <cfRule type="cellIs" dxfId="900" priority="204" operator="greaterThan">
      <formula>0.002</formula>
    </cfRule>
  </conditionalFormatting>
  <conditionalFormatting sqref="F1171">
    <cfRule type="cellIs" dxfId="899" priority="206" operator="greaterThan">
      <formula>0.002</formula>
    </cfRule>
  </conditionalFormatting>
  <conditionalFormatting sqref="C1171">
    <cfRule type="duplicateValues" dxfId="898" priority="209"/>
  </conditionalFormatting>
  <conditionalFormatting sqref="C1171">
    <cfRule type="duplicateValues" dxfId="897" priority="207"/>
    <cfRule type="duplicateValues" dxfId="896" priority="208"/>
  </conditionalFormatting>
  <conditionalFormatting sqref="E1172">
    <cfRule type="cellIs" dxfId="895" priority="199" operator="greaterThan">
      <formula>0.002</formula>
    </cfRule>
  </conditionalFormatting>
  <conditionalFormatting sqref="F1172">
    <cfRule type="cellIs" dxfId="894" priority="200" operator="greaterThan">
      <formula>0.002</formula>
    </cfRule>
  </conditionalFormatting>
  <conditionalFormatting sqref="C1172">
    <cfRule type="duplicateValues" dxfId="893" priority="203"/>
  </conditionalFormatting>
  <conditionalFormatting sqref="C1172">
    <cfRule type="duplicateValues" dxfId="892" priority="201"/>
    <cfRule type="duplicateValues" dxfId="891" priority="202"/>
  </conditionalFormatting>
  <conditionalFormatting sqref="E1173">
    <cfRule type="cellIs" dxfId="890" priority="194" operator="greaterThan">
      <formula>0.002</formula>
    </cfRule>
  </conditionalFormatting>
  <conditionalFormatting sqref="F1173">
    <cfRule type="cellIs" dxfId="889" priority="195" operator="greaterThan">
      <formula>0.002</formula>
    </cfRule>
  </conditionalFormatting>
  <conditionalFormatting sqref="C1173">
    <cfRule type="duplicateValues" dxfId="888" priority="198"/>
  </conditionalFormatting>
  <conditionalFormatting sqref="C1173">
    <cfRule type="duplicateValues" dxfId="887" priority="196"/>
    <cfRule type="duplicateValues" dxfId="886" priority="197"/>
  </conditionalFormatting>
  <conditionalFormatting sqref="E1174">
    <cfRule type="cellIs" dxfId="885" priority="189" operator="greaterThan">
      <formula>0.002</formula>
    </cfRule>
  </conditionalFormatting>
  <conditionalFormatting sqref="F1174">
    <cfRule type="cellIs" dxfId="884" priority="190" operator="greaterThan">
      <formula>0.002</formula>
    </cfRule>
  </conditionalFormatting>
  <conditionalFormatting sqref="C1174">
    <cfRule type="duplicateValues" dxfId="883" priority="193"/>
  </conditionalFormatting>
  <conditionalFormatting sqref="C1174">
    <cfRule type="duplicateValues" dxfId="882" priority="191"/>
    <cfRule type="duplicateValues" dxfId="881" priority="192"/>
  </conditionalFormatting>
  <conditionalFormatting sqref="E1175">
    <cfRule type="cellIs" dxfId="880" priority="184" operator="greaterThan">
      <formula>0.002</formula>
    </cfRule>
  </conditionalFormatting>
  <conditionalFormatting sqref="F1175">
    <cfRule type="cellIs" dxfId="879" priority="185" operator="greaterThan">
      <formula>0.002</formula>
    </cfRule>
  </conditionalFormatting>
  <conditionalFormatting sqref="C1175">
    <cfRule type="duplicateValues" dxfId="878" priority="188"/>
  </conditionalFormatting>
  <conditionalFormatting sqref="C1175">
    <cfRule type="duplicateValues" dxfId="877" priority="186"/>
    <cfRule type="duplicateValues" dxfId="876" priority="187"/>
  </conditionalFormatting>
  <conditionalFormatting sqref="E1206">
    <cfRule type="cellIs" dxfId="875" priority="26" operator="greaterThan">
      <formula>0.002</formula>
    </cfRule>
  </conditionalFormatting>
  <conditionalFormatting sqref="F1176">
    <cfRule type="cellIs" dxfId="874" priority="180" operator="greaterThan">
      <formula>0.002</formula>
    </cfRule>
  </conditionalFormatting>
  <conditionalFormatting sqref="C1176">
    <cfRule type="duplicateValues" dxfId="873" priority="183"/>
  </conditionalFormatting>
  <conditionalFormatting sqref="C1176">
    <cfRule type="duplicateValues" dxfId="872" priority="181"/>
    <cfRule type="duplicateValues" dxfId="871" priority="182"/>
  </conditionalFormatting>
  <conditionalFormatting sqref="E1176">
    <cfRule type="cellIs" dxfId="870" priority="178" operator="greaterThan">
      <formula>0.002</formula>
    </cfRule>
  </conditionalFormatting>
  <conditionalFormatting sqref="F1177">
    <cfRule type="cellIs" dxfId="869" priority="174" operator="greaterThan">
      <formula>0.002</formula>
    </cfRule>
  </conditionalFormatting>
  <conditionalFormatting sqref="C1177">
    <cfRule type="duplicateValues" dxfId="868" priority="177"/>
  </conditionalFormatting>
  <conditionalFormatting sqref="C1177">
    <cfRule type="duplicateValues" dxfId="867" priority="175"/>
    <cfRule type="duplicateValues" dxfId="866" priority="176"/>
  </conditionalFormatting>
  <conditionalFormatting sqref="E1177">
    <cfRule type="cellIs" dxfId="865" priority="173" operator="greaterThan">
      <formula>0.002</formula>
    </cfRule>
  </conditionalFormatting>
  <conditionalFormatting sqref="F1178">
    <cfRule type="cellIs" dxfId="864" priority="169" operator="greaterThan">
      <formula>0.002</formula>
    </cfRule>
  </conditionalFormatting>
  <conditionalFormatting sqref="C1178">
    <cfRule type="duplicateValues" dxfId="863" priority="172"/>
  </conditionalFormatting>
  <conditionalFormatting sqref="C1178">
    <cfRule type="duplicateValues" dxfId="862" priority="170"/>
    <cfRule type="duplicateValues" dxfId="861" priority="171"/>
  </conditionalFormatting>
  <conditionalFormatting sqref="E1178">
    <cfRule type="cellIs" dxfId="860" priority="167" operator="greaterThan">
      <formula>0.002</formula>
    </cfRule>
  </conditionalFormatting>
  <conditionalFormatting sqref="F1179">
    <cfRule type="cellIs" dxfId="859" priority="163" operator="greaterThan">
      <formula>0.002</formula>
    </cfRule>
  </conditionalFormatting>
  <conditionalFormatting sqref="C1179">
    <cfRule type="duplicateValues" dxfId="858" priority="166"/>
  </conditionalFormatting>
  <conditionalFormatting sqref="C1179">
    <cfRule type="duplicateValues" dxfId="857" priority="164"/>
    <cfRule type="duplicateValues" dxfId="856" priority="165"/>
  </conditionalFormatting>
  <conditionalFormatting sqref="E1179">
    <cfRule type="cellIs" dxfId="855" priority="162" operator="greaterThan">
      <formula>0.002</formula>
    </cfRule>
  </conditionalFormatting>
  <conditionalFormatting sqref="F1180">
    <cfRule type="cellIs" dxfId="854" priority="158" operator="greaterThan">
      <formula>0.002</formula>
    </cfRule>
  </conditionalFormatting>
  <conditionalFormatting sqref="C1180">
    <cfRule type="duplicateValues" dxfId="853" priority="161"/>
  </conditionalFormatting>
  <conditionalFormatting sqref="C1180">
    <cfRule type="duplicateValues" dxfId="852" priority="159"/>
    <cfRule type="duplicateValues" dxfId="851" priority="160"/>
  </conditionalFormatting>
  <conditionalFormatting sqref="E1180">
    <cfRule type="cellIs" dxfId="850" priority="157" operator="greaterThan">
      <formula>0.002</formula>
    </cfRule>
  </conditionalFormatting>
  <conditionalFormatting sqref="F1181">
    <cfRule type="cellIs" dxfId="849" priority="153" operator="greaterThan">
      <formula>0.002</formula>
    </cfRule>
  </conditionalFormatting>
  <conditionalFormatting sqref="C1181">
    <cfRule type="duplicateValues" dxfId="848" priority="156"/>
  </conditionalFormatting>
  <conditionalFormatting sqref="C1181">
    <cfRule type="duplicateValues" dxfId="847" priority="154"/>
    <cfRule type="duplicateValues" dxfId="846" priority="155"/>
  </conditionalFormatting>
  <conditionalFormatting sqref="E1181">
    <cfRule type="cellIs" dxfId="845" priority="152" operator="greaterThan">
      <formula>0.002</formula>
    </cfRule>
  </conditionalFormatting>
  <conditionalFormatting sqref="F1182">
    <cfRule type="cellIs" dxfId="844" priority="148" operator="greaterThan">
      <formula>0.002</formula>
    </cfRule>
  </conditionalFormatting>
  <conditionalFormatting sqref="C1182">
    <cfRule type="duplicateValues" dxfId="843" priority="151"/>
  </conditionalFormatting>
  <conditionalFormatting sqref="C1182">
    <cfRule type="duplicateValues" dxfId="842" priority="149"/>
    <cfRule type="duplicateValues" dxfId="841" priority="150"/>
  </conditionalFormatting>
  <conditionalFormatting sqref="E1182">
    <cfRule type="cellIs" dxfId="840" priority="147" operator="greaterThan">
      <formula>0.002</formula>
    </cfRule>
  </conditionalFormatting>
  <conditionalFormatting sqref="F1183">
    <cfRule type="cellIs" dxfId="839" priority="143" operator="greaterThan">
      <formula>0.002</formula>
    </cfRule>
  </conditionalFormatting>
  <conditionalFormatting sqref="C1183">
    <cfRule type="duplicateValues" dxfId="838" priority="146"/>
  </conditionalFormatting>
  <conditionalFormatting sqref="C1183">
    <cfRule type="duplicateValues" dxfId="837" priority="144"/>
    <cfRule type="duplicateValues" dxfId="836" priority="145"/>
  </conditionalFormatting>
  <conditionalFormatting sqref="E1183">
    <cfRule type="cellIs" dxfId="835" priority="142" operator="greaterThan">
      <formula>0.002</formula>
    </cfRule>
  </conditionalFormatting>
  <conditionalFormatting sqref="F1184">
    <cfRule type="cellIs" dxfId="834" priority="138" operator="greaterThan">
      <formula>0.002</formula>
    </cfRule>
  </conditionalFormatting>
  <conditionalFormatting sqref="C1184">
    <cfRule type="duplicateValues" dxfId="833" priority="141"/>
  </conditionalFormatting>
  <conditionalFormatting sqref="C1184">
    <cfRule type="duplicateValues" dxfId="832" priority="139"/>
    <cfRule type="duplicateValues" dxfId="831" priority="140"/>
  </conditionalFormatting>
  <conditionalFormatting sqref="E1184">
    <cfRule type="cellIs" dxfId="830" priority="137" operator="greaterThan">
      <formula>0.002</formula>
    </cfRule>
  </conditionalFormatting>
  <conditionalFormatting sqref="F1185">
    <cfRule type="cellIs" dxfId="829" priority="133" operator="greaterThan">
      <formula>0.002</formula>
    </cfRule>
  </conditionalFormatting>
  <conditionalFormatting sqref="C1185">
    <cfRule type="duplicateValues" dxfId="828" priority="136"/>
  </conditionalFormatting>
  <conditionalFormatting sqref="C1185">
    <cfRule type="duplicateValues" dxfId="827" priority="134"/>
    <cfRule type="duplicateValues" dxfId="826" priority="135"/>
  </conditionalFormatting>
  <conditionalFormatting sqref="E1185">
    <cfRule type="cellIs" dxfId="825" priority="132" operator="greaterThan">
      <formula>0.002</formula>
    </cfRule>
  </conditionalFormatting>
  <conditionalFormatting sqref="F1186">
    <cfRule type="cellIs" dxfId="824" priority="128" operator="greaterThan">
      <formula>0.002</formula>
    </cfRule>
  </conditionalFormatting>
  <conditionalFormatting sqref="C1186">
    <cfRule type="duplicateValues" dxfId="823" priority="131"/>
  </conditionalFormatting>
  <conditionalFormatting sqref="C1186">
    <cfRule type="duplicateValues" dxfId="822" priority="129"/>
    <cfRule type="duplicateValues" dxfId="821" priority="130"/>
  </conditionalFormatting>
  <conditionalFormatting sqref="E1186">
    <cfRule type="cellIs" dxfId="820" priority="127" operator="greaterThan">
      <formula>0.002</formula>
    </cfRule>
  </conditionalFormatting>
  <conditionalFormatting sqref="F1187">
    <cfRule type="cellIs" dxfId="819" priority="123" operator="greaterThan">
      <formula>0.002</formula>
    </cfRule>
  </conditionalFormatting>
  <conditionalFormatting sqref="C1187">
    <cfRule type="duplicateValues" dxfId="818" priority="126"/>
  </conditionalFormatting>
  <conditionalFormatting sqref="C1187">
    <cfRule type="duplicateValues" dxfId="817" priority="124"/>
    <cfRule type="duplicateValues" dxfId="816" priority="125"/>
  </conditionalFormatting>
  <conditionalFormatting sqref="E1187">
    <cfRule type="cellIs" dxfId="815" priority="122" operator="greaterThan">
      <formula>0.002</formula>
    </cfRule>
  </conditionalFormatting>
  <conditionalFormatting sqref="F1188">
    <cfRule type="cellIs" dxfId="814" priority="118" operator="greaterThan">
      <formula>0.002</formula>
    </cfRule>
  </conditionalFormatting>
  <conditionalFormatting sqref="C1188">
    <cfRule type="duplicateValues" dxfId="813" priority="121"/>
  </conditionalFormatting>
  <conditionalFormatting sqref="C1188">
    <cfRule type="duplicateValues" dxfId="812" priority="119"/>
    <cfRule type="duplicateValues" dxfId="811" priority="120"/>
  </conditionalFormatting>
  <conditionalFormatting sqref="E1188">
    <cfRule type="cellIs" dxfId="810" priority="117" operator="greaterThan">
      <formula>0.002</formula>
    </cfRule>
  </conditionalFormatting>
  <conditionalFormatting sqref="F1189">
    <cfRule type="cellIs" dxfId="809" priority="113" operator="greaterThan">
      <formula>0.002</formula>
    </cfRule>
  </conditionalFormatting>
  <conditionalFormatting sqref="C1189">
    <cfRule type="duplicateValues" dxfId="808" priority="116"/>
  </conditionalFormatting>
  <conditionalFormatting sqref="C1189">
    <cfRule type="duplicateValues" dxfId="807" priority="114"/>
    <cfRule type="duplicateValues" dxfId="806" priority="115"/>
  </conditionalFormatting>
  <conditionalFormatting sqref="E1189">
    <cfRule type="cellIs" dxfId="805" priority="112" operator="greaterThan">
      <formula>0.002</formula>
    </cfRule>
  </conditionalFormatting>
  <conditionalFormatting sqref="F1190">
    <cfRule type="cellIs" dxfId="804" priority="108" operator="greaterThan">
      <formula>0.002</formula>
    </cfRule>
  </conditionalFormatting>
  <conditionalFormatting sqref="C1190">
    <cfRule type="duplicateValues" dxfId="803" priority="111"/>
  </conditionalFormatting>
  <conditionalFormatting sqref="C1190">
    <cfRule type="duplicateValues" dxfId="802" priority="109"/>
    <cfRule type="duplicateValues" dxfId="801" priority="110"/>
  </conditionalFormatting>
  <conditionalFormatting sqref="E1190">
    <cfRule type="cellIs" dxfId="800" priority="106" operator="greaterThan">
      <formula>0.002</formula>
    </cfRule>
  </conditionalFormatting>
  <conditionalFormatting sqref="F1191">
    <cfRule type="cellIs" dxfId="799" priority="102" operator="greaterThan">
      <formula>0.002</formula>
    </cfRule>
  </conditionalFormatting>
  <conditionalFormatting sqref="C1191">
    <cfRule type="duplicateValues" dxfId="798" priority="105"/>
  </conditionalFormatting>
  <conditionalFormatting sqref="C1191">
    <cfRule type="duplicateValues" dxfId="797" priority="103"/>
    <cfRule type="duplicateValues" dxfId="796" priority="104"/>
  </conditionalFormatting>
  <conditionalFormatting sqref="E1191">
    <cfRule type="cellIs" dxfId="795" priority="101" operator="greaterThan">
      <formula>0.002</formula>
    </cfRule>
  </conditionalFormatting>
  <conditionalFormatting sqref="F1192">
    <cfRule type="cellIs" dxfId="794" priority="97" operator="greaterThan">
      <formula>0.002</formula>
    </cfRule>
  </conditionalFormatting>
  <conditionalFormatting sqref="C1192">
    <cfRule type="duplicateValues" dxfId="793" priority="100"/>
  </conditionalFormatting>
  <conditionalFormatting sqref="C1192">
    <cfRule type="duplicateValues" dxfId="792" priority="98"/>
    <cfRule type="duplicateValues" dxfId="791" priority="99"/>
  </conditionalFormatting>
  <conditionalFormatting sqref="E1192">
    <cfRule type="cellIs" dxfId="790" priority="96" operator="greaterThan">
      <formula>0.002</formula>
    </cfRule>
  </conditionalFormatting>
  <conditionalFormatting sqref="F1193">
    <cfRule type="cellIs" dxfId="789" priority="92" operator="greaterThan">
      <formula>0.002</formula>
    </cfRule>
  </conditionalFormatting>
  <conditionalFormatting sqref="C1193">
    <cfRule type="duplicateValues" dxfId="788" priority="95"/>
  </conditionalFormatting>
  <conditionalFormatting sqref="C1193">
    <cfRule type="duplicateValues" dxfId="787" priority="93"/>
    <cfRule type="duplicateValues" dxfId="786" priority="94"/>
  </conditionalFormatting>
  <conditionalFormatting sqref="E1193">
    <cfRule type="cellIs" dxfId="785" priority="91" operator="greaterThan">
      <formula>0.002</formula>
    </cfRule>
  </conditionalFormatting>
  <conditionalFormatting sqref="F1194">
    <cfRule type="cellIs" dxfId="784" priority="87" operator="greaterThan">
      <formula>0.002</formula>
    </cfRule>
  </conditionalFormatting>
  <conditionalFormatting sqref="C1194">
    <cfRule type="duplicateValues" dxfId="783" priority="90"/>
  </conditionalFormatting>
  <conditionalFormatting sqref="C1194">
    <cfRule type="duplicateValues" dxfId="782" priority="88"/>
    <cfRule type="duplicateValues" dxfId="781" priority="89"/>
  </conditionalFormatting>
  <conditionalFormatting sqref="E1194">
    <cfRule type="cellIs" dxfId="780" priority="86" operator="greaterThan">
      <formula>0.002</formula>
    </cfRule>
  </conditionalFormatting>
  <conditionalFormatting sqref="F1195">
    <cfRule type="cellIs" dxfId="779" priority="82" operator="greaterThan">
      <formula>0.002</formula>
    </cfRule>
  </conditionalFormatting>
  <conditionalFormatting sqref="C1195">
    <cfRule type="duplicateValues" dxfId="778" priority="85"/>
  </conditionalFormatting>
  <conditionalFormatting sqref="C1195">
    <cfRule type="duplicateValues" dxfId="777" priority="83"/>
    <cfRule type="duplicateValues" dxfId="776" priority="84"/>
  </conditionalFormatting>
  <conditionalFormatting sqref="E1195">
    <cfRule type="cellIs" dxfId="775" priority="81" operator="greaterThan">
      <formula>0.002</formula>
    </cfRule>
  </conditionalFormatting>
  <conditionalFormatting sqref="F1196">
    <cfRule type="cellIs" dxfId="774" priority="77" operator="greaterThan">
      <formula>0.002</formula>
    </cfRule>
  </conditionalFormatting>
  <conditionalFormatting sqref="C1196">
    <cfRule type="duplicateValues" dxfId="773" priority="80"/>
  </conditionalFormatting>
  <conditionalFormatting sqref="C1196">
    <cfRule type="duplicateValues" dxfId="772" priority="78"/>
    <cfRule type="duplicateValues" dxfId="771" priority="79"/>
  </conditionalFormatting>
  <conditionalFormatting sqref="E1196">
    <cfRule type="cellIs" dxfId="770" priority="76" operator="greaterThan">
      <formula>0.002</formula>
    </cfRule>
  </conditionalFormatting>
  <conditionalFormatting sqref="F1197">
    <cfRule type="cellIs" dxfId="769" priority="72" operator="greaterThan">
      <formula>0.002</formula>
    </cfRule>
  </conditionalFormatting>
  <conditionalFormatting sqref="C1197">
    <cfRule type="duplicateValues" dxfId="768" priority="75"/>
  </conditionalFormatting>
  <conditionalFormatting sqref="C1197">
    <cfRule type="duplicateValues" dxfId="767" priority="73"/>
    <cfRule type="duplicateValues" dxfId="766" priority="74"/>
  </conditionalFormatting>
  <conditionalFormatting sqref="E1197">
    <cfRule type="cellIs" dxfId="765" priority="71" operator="greaterThan">
      <formula>0.002</formula>
    </cfRule>
  </conditionalFormatting>
  <conditionalFormatting sqref="F1198">
    <cfRule type="cellIs" dxfId="764" priority="67" operator="greaterThan">
      <formula>0.002</formula>
    </cfRule>
  </conditionalFormatting>
  <conditionalFormatting sqref="C1198">
    <cfRule type="duplicateValues" dxfId="763" priority="70"/>
  </conditionalFormatting>
  <conditionalFormatting sqref="C1198">
    <cfRule type="duplicateValues" dxfId="762" priority="68"/>
    <cfRule type="duplicateValues" dxfId="761" priority="69"/>
  </conditionalFormatting>
  <conditionalFormatting sqref="E1198">
    <cfRule type="cellIs" dxfId="760" priority="66" operator="greaterThan">
      <formula>0.002</formula>
    </cfRule>
  </conditionalFormatting>
  <conditionalFormatting sqref="F1199">
    <cfRule type="cellIs" dxfId="759" priority="62" operator="greaterThan">
      <formula>0.002</formula>
    </cfRule>
  </conditionalFormatting>
  <conditionalFormatting sqref="C1199">
    <cfRule type="duplicateValues" dxfId="758" priority="65"/>
  </conditionalFormatting>
  <conditionalFormatting sqref="C1199">
    <cfRule type="duplicateValues" dxfId="757" priority="63"/>
    <cfRule type="duplicateValues" dxfId="756" priority="64"/>
  </conditionalFormatting>
  <conditionalFormatting sqref="E1199">
    <cfRule type="cellIs" dxfId="755" priority="61" operator="greaterThan">
      <formula>0.002</formula>
    </cfRule>
  </conditionalFormatting>
  <conditionalFormatting sqref="F1200">
    <cfRule type="cellIs" dxfId="754" priority="57" operator="greaterThan">
      <formula>0.002</formula>
    </cfRule>
  </conditionalFormatting>
  <conditionalFormatting sqref="C1200">
    <cfRule type="duplicateValues" dxfId="753" priority="60"/>
  </conditionalFormatting>
  <conditionalFormatting sqref="C1200">
    <cfRule type="duplicateValues" dxfId="752" priority="58"/>
    <cfRule type="duplicateValues" dxfId="751" priority="59"/>
  </conditionalFormatting>
  <conditionalFormatting sqref="E1200">
    <cfRule type="cellIs" dxfId="750" priority="56" operator="greaterThan">
      <formula>0.002</formula>
    </cfRule>
  </conditionalFormatting>
  <conditionalFormatting sqref="F1201">
    <cfRule type="cellIs" dxfId="749" priority="52" operator="greaterThan">
      <formula>0.002</formula>
    </cfRule>
  </conditionalFormatting>
  <conditionalFormatting sqref="C1201">
    <cfRule type="duplicateValues" dxfId="748" priority="55"/>
  </conditionalFormatting>
  <conditionalFormatting sqref="C1201">
    <cfRule type="duplicateValues" dxfId="747" priority="53"/>
    <cfRule type="duplicateValues" dxfId="746" priority="54"/>
  </conditionalFormatting>
  <conditionalFormatting sqref="E1201">
    <cfRule type="cellIs" dxfId="745" priority="51" operator="greaterThan">
      <formula>0.002</formula>
    </cfRule>
  </conditionalFormatting>
  <conditionalFormatting sqref="F1202">
    <cfRule type="cellIs" dxfId="744" priority="47" operator="greaterThan">
      <formula>0.002</formula>
    </cfRule>
  </conditionalFormatting>
  <conditionalFormatting sqref="C1202">
    <cfRule type="duplicateValues" dxfId="743" priority="50"/>
  </conditionalFormatting>
  <conditionalFormatting sqref="C1202">
    <cfRule type="duplicateValues" dxfId="742" priority="48"/>
    <cfRule type="duplicateValues" dxfId="741" priority="49"/>
  </conditionalFormatting>
  <conditionalFormatting sqref="E1202">
    <cfRule type="cellIs" dxfId="740" priority="46" operator="greaterThan">
      <formula>0.002</formula>
    </cfRule>
  </conditionalFormatting>
  <conditionalFormatting sqref="F1203">
    <cfRule type="cellIs" dxfId="739" priority="42" operator="greaterThan">
      <formula>0.002</formula>
    </cfRule>
  </conditionalFormatting>
  <conditionalFormatting sqref="C1203">
    <cfRule type="duplicateValues" dxfId="738" priority="45"/>
  </conditionalFormatting>
  <conditionalFormatting sqref="C1203">
    <cfRule type="duplicateValues" dxfId="737" priority="43"/>
    <cfRule type="duplicateValues" dxfId="736" priority="44"/>
  </conditionalFormatting>
  <conditionalFormatting sqref="E1203">
    <cfRule type="cellIs" dxfId="735" priority="41" operator="greaterThan">
      <formula>0.002</formula>
    </cfRule>
  </conditionalFormatting>
  <conditionalFormatting sqref="F1204">
    <cfRule type="cellIs" dxfId="734" priority="37" operator="greaterThan">
      <formula>0.002</formula>
    </cfRule>
  </conditionalFormatting>
  <conditionalFormatting sqref="C1204">
    <cfRule type="duplicateValues" dxfId="733" priority="40"/>
  </conditionalFormatting>
  <conditionalFormatting sqref="C1204">
    <cfRule type="duplicateValues" dxfId="732" priority="38"/>
    <cfRule type="duplicateValues" dxfId="731" priority="39"/>
  </conditionalFormatting>
  <conditionalFormatting sqref="E1204">
    <cfRule type="cellIs" dxfId="730" priority="36" operator="greaterThan">
      <formula>0.002</formula>
    </cfRule>
  </conditionalFormatting>
  <conditionalFormatting sqref="F1205">
    <cfRule type="cellIs" dxfId="729" priority="32" operator="greaterThan">
      <formula>0.002</formula>
    </cfRule>
  </conditionalFormatting>
  <conditionalFormatting sqref="C1205">
    <cfRule type="duplicateValues" dxfId="728" priority="35"/>
  </conditionalFormatting>
  <conditionalFormatting sqref="C1205">
    <cfRule type="duplicateValues" dxfId="727" priority="33"/>
    <cfRule type="duplicateValues" dxfId="726" priority="34"/>
  </conditionalFormatting>
  <conditionalFormatting sqref="E1205">
    <cfRule type="cellIs" dxfId="725" priority="31" operator="greaterThan">
      <formula>0.002</formula>
    </cfRule>
  </conditionalFormatting>
  <conditionalFormatting sqref="F1206">
    <cfRule type="cellIs" dxfId="724" priority="27" operator="greaterThan">
      <formula>0.002</formula>
    </cfRule>
  </conditionalFormatting>
  <conditionalFormatting sqref="C1206">
    <cfRule type="duplicateValues" dxfId="723" priority="30"/>
  </conditionalFormatting>
  <conditionalFormatting sqref="C1206">
    <cfRule type="duplicateValues" dxfId="722" priority="28"/>
    <cfRule type="duplicateValues" dxfId="721" priority="29"/>
  </conditionalFormatting>
  <conditionalFormatting sqref="E1207">
    <cfRule type="cellIs" dxfId="720" priority="21" operator="greaterThan">
      <formula>0.002</formula>
    </cfRule>
  </conditionalFormatting>
  <conditionalFormatting sqref="F1207">
    <cfRule type="cellIs" dxfId="719" priority="22" operator="greaterThan">
      <formula>0.002</formula>
    </cfRule>
  </conditionalFormatting>
  <conditionalFormatting sqref="C1207">
    <cfRule type="duplicateValues" dxfId="718" priority="25"/>
  </conditionalFormatting>
  <conditionalFormatting sqref="C1207">
    <cfRule type="duplicateValues" dxfId="717" priority="23"/>
    <cfRule type="duplicateValues" dxfId="716" priority="24"/>
  </conditionalFormatting>
  <conditionalFormatting sqref="E1208">
    <cfRule type="cellIs" dxfId="715" priority="16" operator="greaterThan">
      <formula>0.002</formula>
    </cfRule>
  </conditionalFormatting>
  <conditionalFormatting sqref="F1208">
    <cfRule type="cellIs" dxfId="714" priority="17" operator="greaterThan">
      <formula>0.002</formula>
    </cfRule>
  </conditionalFormatting>
  <conditionalFormatting sqref="C1208">
    <cfRule type="duplicateValues" dxfId="713" priority="20"/>
  </conditionalFormatting>
  <conditionalFormatting sqref="C1208">
    <cfRule type="duplicateValues" dxfId="712" priority="18"/>
    <cfRule type="duplicateValues" dxfId="711" priority="19"/>
  </conditionalFormatting>
  <conditionalFormatting sqref="E1209">
    <cfRule type="cellIs" dxfId="710" priority="11" operator="greaterThan">
      <formula>0.002</formula>
    </cfRule>
  </conditionalFormatting>
  <conditionalFormatting sqref="F1209">
    <cfRule type="cellIs" dxfId="709" priority="12" operator="greaterThan">
      <formula>0.002</formula>
    </cfRule>
  </conditionalFormatting>
  <conditionalFormatting sqref="C1209">
    <cfRule type="duplicateValues" dxfId="708" priority="15"/>
  </conditionalFormatting>
  <conditionalFormatting sqref="C1209">
    <cfRule type="duplicateValues" dxfId="707" priority="13"/>
    <cfRule type="duplicateValues" dxfId="706" priority="14"/>
  </conditionalFormatting>
  <conditionalFormatting sqref="E1210">
    <cfRule type="cellIs" dxfId="705" priority="6" operator="greaterThan">
      <formula>0.002</formula>
    </cfRule>
  </conditionalFormatting>
  <conditionalFormatting sqref="F1210">
    <cfRule type="cellIs" dxfId="704" priority="7" operator="greaterThan">
      <formula>0.002</formula>
    </cfRule>
  </conditionalFormatting>
  <conditionalFormatting sqref="C1210">
    <cfRule type="duplicateValues" dxfId="703" priority="10"/>
  </conditionalFormatting>
  <conditionalFormatting sqref="C1210">
    <cfRule type="duplicateValues" dxfId="702" priority="8"/>
    <cfRule type="duplicateValues" dxfId="701" priority="9"/>
  </conditionalFormatting>
  <conditionalFormatting sqref="E1211">
    <cfRule type="cellIs" dxfId="700" priority="1" operator="greaterThan">
      <formula>0.002</formula>
    </cfRule>
  </conditionalFormatting>
  <conditionalFormatting sqref="F1211">
    <cfRule type="cellIs" dxfId="699" priority="2" operator="greaterThan">
      <formula>0.002</formula>
    </cfRule>
  </conditionalFormatting>
  <conditionalFormatting sqref="C1211">
    <cfRule type="duplicateValues" dxfId="698" priority="5"/>
  </conditionalFormatting>
  <conditionalFormatting sqref="C1211">
    <cfRule type="duplicateValues" dxfId="697" priority="3"/>
    <cfRule type="duplicateValues" dxfId="696" priority="4"/>
  </conditionalFormatting>
  <dataValidations count="1">
    <dataValidation type="list" allowBlank="1" showInputMessage="1" sqref="G27 G539:G546 G537 G599:G715 G717:G728 G548:G596 G506:G535 G105:G504 G730:G1048576" xr:uid="{00000000-0002-0000-0000-000000000000}">
      <formula1>$I$5:$I$6</formula1>
    </dataValidation>
  </dataValidations>
  <printOptions horizontalCentered="1"/>
  <pageMargins left="0.30972222222222201" right="0.30972222222222201" top="0.159722222" bottom="0.25" header="1.1805556E-2" footer="1.1805556E-2"/>
  <pageSetup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00000"/>
  </sheetPr>
  <dimension ref="A1:R711"/>
  <sheetViews>
    <sheetView zoomScaleNormal="100" workbookViewId="0">
      <pane xSplit="2" ySplit="2" topLeftCell="C421" activePane="bottomRight" state="frozen"/>
      <selection pane="topRight" activeCell="C1" sqref="C1"/>
      <selection pane="bottomLeft" activeCell="A3" sqref="A3"/>
      <selection pane="bottomRight" activeCell="E436" sqref="E436"/>
    </sheetView>
  </sheetViews>
  <sheetFormatPr defaultColWidth="11.7109375" defaultRowHeight="12.75" x14ac:dyDescent="0.2"/>
  <cols>
    <col min="1" max="1" width="6.7109375" style="142" customWidth="1"/>
    <col min="2" max="2" width="16.28515625" style="38" customWidth="1"/>
    <col min="3" max="3" width="16.28515625" style="10" customWidth="1"/>
    <col min="4" max="4" width="13.7109375" style="10" customWidth="1"/>
    <col min="5" max="6" width="15.7109375" style="10" customWidth="1"/>
    <col min="7" max="7" width="21.28515625" style="10" customWidth="1"/>
    <col min="8" max="8" width="46.7109375" style="10" customWidth="1"/>
    <col min="9" max="9" width="9.85546875" style="10" customWidth="1"/>
    <col min="10" max="10" width="16" style="27" customWidth="1"/>
    <col min="11" max="11" width="10.7109375" style="10" customWidth="1"/>
    <col min="12" max="12" width="3" style="10" customWidth="1"/>
    <col min="13" max="13" width="18.85546875" style="10" customWidth="1"/>
    <col min="14" max="14" width="21.7109375" style="10" bestFit="1" customWidth="1"/>
    <col min="15" max="15" width="6.5703125" style="27" bestFit="1" customWidth="1"/>
    <col min="16" max="16" width="1.5703125" style="10" customWidth="1"/>
    <col min="17" max="17" width="11.7109375" style="10"/>
    <col min="18" max="18" width="7.28515625" style="10" bestFit="1" customWidth="1"/>
    <col min="19" max="16384" width="11.7109375" style="10"/>
  </cols>
  <sheetData>
    <row r="1" spans="1:18" ht="18.75" x14ac:dyDescent="0.3">
      <c r="A1" s="240" t="s">
        <v>3</v>
      </c>
      <c r="B1" s="240"/>
      <c r="C1" s="240"/>
      <c r="D1" s="240"/>
      <c r="E1" s="240"/>
      <c r="F1" s="240"/>
      <c r="G1" s="240"/>
      <c r="H1" s="9"/>
      <c r="I1" s="9"/>
      <c r="J1" s="9"/>
      <c r="K1" s="9"/>
    </row>
    <row r="2" spans="1:18" s="15" customFormat="1" ht="57" x14ac:dyDescent="0.2">
      <c r="A2" s="131" t="s">
        <v>0</v>
      </c>
      <c r="B2" s="55" t="s">
        <v>1</v>
      </c>
      <c r="C2" s="54" t="s">
        <v>4</v>
      </c>
      <c r="D2" s="56" t="s">
        <v>5</v>
      </c>
      <c r="E2" s="56" t="s">
        <v>6</v>
      </c>
      <c r="F2" s="56" t="s">
        <v>17</v>
      </c>
      <c r="G2" s="54" t="s">
        <v>18</v>
      </c>
      <c r="H2" s="11" t="s">
        <v>16</v>
      </c>
      <c r="I2" s="135" t="s">
        <v>580</v>
      </c>
      <c r="J2" s="135" t="s">
        <v>581</v>
      </c>
      <c r="K2" s="135" t="s">
        <v>582</v>
      </c>
      <c r="M2" s="15" t="s">
        <v>18</v>
      </c>
      <c r="N2" s="11" t="s">
        <v>76</v>
      </c>
      <c r="O2" s="11" t="s">
        <v>77</v>
      </c>
      <c r="Q2" s="115" t="s">
        <v>183</v>
      </c>
      <c r="R2" s="115" t="s">
        <v>533</v>
      </c>
    </row>
    <row r="3" spans="1:18" s="15" customFormat="1" ht="15" x14ac:dyDescent="0.2">
      <c r="A3" s="132" t="s">
        <v>7</v>
      </c>
      <c r="B3" s="58">
        <v>43191</v>
      </c>
      <c r="C3" s="57"/>
      <c r="D3" s="57" t="s">
        <v>532</v>
      </c>
      <c r="E3" s="57">
        <v>2.5000000000000001E-3</v>
      </c>
      <c r="F3" s="59" t="s">
        <v>20</v>
      </c>
      <c r="G3" s="60" t="s">
        <v>15</v>
      </c>
      <c r="H3" s="13"/>
      <c r="I3" s="115"/>
      <c r="J3" s="115"/>
      <c r="K3" s="115"/>
      <c r="M3" s="15" t="s">
        <v>14</v>
      </c>
      <c r="N3" s="26" t="s">
        <v>15</v>
      </c>
      <c r="O3" s="28">
        <f>COUNTIF(G4:G1048576,N3)</f>
        <v>15</v>
      </c>
      <c r="Q3" s="14">
        <v>1.1000000000000001</v>
      </c>
      <c r="R3" s="98">
        <f>COUNTIF(D4:D976,Q3)</f>
        <v>12</v>
      </c>
    </row>
    <row r="4" spans="1:18" s="15" customFormat="1" ht="14.25" x14ac:dyDescent="0.2">
      <c r="A4" s="129">
        <v>1</v>
      </c>
      <c r="B4" s="61">
        <v>43197</v>
      </c>
      <c r="C4" s="53" t="s">
        <v>32</v>
      </c>
      <c r="D4" s="62">
        <v>5.2</v>
      </c>
      <c r="E4" s="63">
        <v>8.0000000000000004E-4</v>
      </c>
      <c r="F4" s="63" t="s">
        <v>20</v>
      </c>
      <c r="G4" s="53" t="s">
        <v>15</v>
      </c>
      <c r="H4" s="31" t="s">
        <v>34</v>
      </c>
      <c r="I4" s="14"/>
      <c r="J4" s="14">
        <v>1</v>
      </c>
      <c r="K4" s="14"/>
      <c r="M4" s="15" t="s">
        <v>13</v>
      </c>
      <c r="N4" s="26" t="s">
        <v>78</v>
      </c>
      <c r="O4" s="28">
        <f>COUNTIF(G4:G1048576,N4)</f>
        <v>4</v>
      </c>
      <c r="Q4" s="14">
        <v>1.2</v>
      </c>
      <c r="R4" s="100">
        <f>COUNTIF(D4:D977,Q4)</f>
        <v>19</v>
      </c>
    </row>
    <row r="5" spans="1:18" s="15" customFormat="1" ht="14.25" x14ac:dyDescent="0.2">
      <c r="A5" s="129">
        <v>2</v>
      </c>
      <c r="B5" s="61">
        <v>43197</v>
      </c>
      <c r="C5" s="64" t="s">
        <v>27</v>
      </c>
      <c r="D5" s="62">
        <v>5.4</v>
      </c>
      <c r="E5" s="63">
        <v>2.0000000000000001E-4</v>
      </c>
      <c r="F5" s="63" t="s">
        <v>20</v>
      </c>
      <c r="G5" s="65" t="s">
        <v>15</v>
      </c>
      <c r="H5" s="31" t="s">
        <v>34</v>
      </c>
      <c r="I5" s="14"/>
      <c r="J5" s="14">
        <v>1</v>
      </c>
      <c r="K5" s="14"/>
      <c r="M5" s="15" t="s">
        <v>15</v>
      </c>
      <c r="N5" s="26" t="s">
        <v>14</v>
      </c>
      <c r="O5" s="28">
        <f>COUNTIF(G4:G1048576,N5)</f>
        <v>216</v>
      </c>
      <c r="Q5" s="14">
        <v>1.3</v>
      </c>
      <c r="R5" s="100">
        <f>COUNTIF(D4:D978,Q5)</f>
        <v>23</v>
      </c>
    </row>
    <row r="6" spans="1:18" s="15" customFormat="1" ht="14.25" x14ac:dyDescent="0.2">
      <c r="A6" s="129">
        <v>3</v>
      </c>
      <c r="B6" s="61">
        <v>43199</v>
      </c>
      <c r="C6" s="66" t="s">
        <v>31</v>
      </c>
      <c r="D6" s="62">
        <v>1.3</v>
      </c>
      <c r="E6" s="63" t="s">
        <v>45</v>
      </c>
      <c r="F6" s="63" t="s">
        <v>20</v>
      </c>
      <c r="G6" s="53" t="s">
        <v>15</v>
      </c>
      <c r="H6" s="31" t="s">
        <v>34</v>
      </c>
      <c r="I6" s="14"/>
      <c r="J6" s="14">
        <v>1</v>
      </c>
      <c r="K6" s="14"/>
      <c r="M6" s="15" t="s">
        <v>37</v>
      </c>
      <c r="N6" s="26" t="s">
        <v>207</v>
      </c>
      <c r="O6" s="28">
        <f>COUNTIF(G4:G1632,N6)</f>
        <v>1</v>
      </c>
      <c r="Q6" s="14">
        <v>1.4</v>
      </c>
      <c r="R6" s="116">
        <f>COUNTIF(D4:D979,Q6)</f>
        <v>24</v>
      </c>
    </row>
    <row r="7" spans="1:18" s="15" customFormat="1" ht="14.25" x14ac:dyDescent="0.2">
      <c r="A7" s="129">
        <v>4</v>
      </c>
      <c r="B7" s="61">
        <v>43196</v>
      </c>
      <c r="C7" s="53" t="s">
        <v>55</v>
      </c>
      <c r="D7" s="62">
        <v>3.1</v>
      </c>
      <c r="E7" s="63">
        <v>2.0999999999999999E-3</v>
      </c>
      <c r="F7" s="63" t="s">
        <v>20</v>
      </c>
      <c r="G7" s="53" t="s">
        <v>15</v>
      </c>
      <c r="H7" s="31" t="s">
        <v>34</v>
      </c>
      <c r="I7" s="14"/>
      <c r="J7" s="14">
        <v>1</v>
      </c>
      <c r="K7" s="14"/>
      <c r="M7" s="15" t="s">
        <v>207</v>
      </c>
      <c r="N7" s="26" t="s">
        <v>13</v>
      </c>
      <c r="O7" s="28">
        <f>COUNTIF(G4:G1633,N7)</f>
        <v>186</v>
      </c>
      <c r="Q7" s="14">
        <v>2.1</v>
      </c>
      <c r="R7" s="100">
        <f>COUNTIF(D4:D980,Q7)</f>
        <v>22</v>
      </c>
    </row>
    <row r="8" spans="1:18" s="15" customFormat="1" ht="14.25" x14ac:dyDescent="0.2">
      <c r="A8" s="129">
        <v>5</v>
      </c>
      <c r="B8" s="61">
        <v>43196</v>
      </c>
      <c r="C8" s="53" t="s">
        <v>56</v>
      </c>
      <c r="D8" s="62">
        <v>2.1</v>
      </c>
      <c r="E8" s="63" t="s">
        <v>45</v>
      </c>
      <c r="F8" s="63" t="s">
        <v>20</v>
      </c>
      <c r="G8" s="53" t="s">
        <v>37</v>
      </c>
      <c r="H8" s="31" t="s">
        <v>34</v>
      </c>
      <c r="I8" s="14"/>
      <c r="J8" s="14">
        <v>1</v>
      </c>
      <c r="K8" s="14"/>
      <c r="M8" s="15" t="s">
        <v>19</v>
      </c>
      <c r="O8" s="29"/>
      <c r="Q8" s="14">
        <v>2.2000000000000002</v>
      </c>
      <c r="R8" s="100">
        <f>COUNTIF(D4:D981,Q8)</f>
        <v>15</v>
      </c>
    </row>
    <row r="9" spans="1:18" s="15" customFormat="1" ht="14.25" x14ac:dyDescent="0.2">
      <c r="A9" s="129">
        <v>6</v>
      </c>
      <c r="B9" s="61">
        <v>43196</v>
      </c>
      <c r="C9" s="53" t="s">
        <v>57</v>
      </c>
      <c r="D9" s="62">
        <v>1.1000000000000001</v>
      </c>
      <c r="E9" s="63">
        <v>1.6999999999999999E-3</v>
      </c>
      <c r="F9" s="63" t="s">
        <v>20</v>
      </c>
      <c r="G9" s="53" t="s">
        <v>15</v>
      </c>
      <c r="H9" s="31" t="s">
        <v>34</v>
      </c>
      <c r="I9" s="14"/>
      <c r="J9" s="14">
        <v>1</v>
      </c>
      <c r="K9" s="14"/>
      <c r="M9" s="15" t="s">
        <v>20</v>
      </c>
      <c r="O9" s="29"/>
      <c r="Q9" s="14">
        <v>2.2999999999999998</v>
      </c>
      <c r="R9" s="116">
        <f>COUNTIF(D4:D982,Q9)</f>
        <v>28</v>
      </c>
    </row>
    <row r="10" spans="1:18" s="15" customFormat="1" ht="28.5" x14ac:dyDescent="0.2">
      <c r="A10" s="129">
        <v>7</v>
      </c>
      <c r="B10" s="61">
        <v>43196</v>
      </c>
      <c r="C10" s="53" t="s">
        <v>58</v>
      </c>
      <c r="D10" s="62">
        <v>1.4</v>
      </c>
      <c r="E10" s="63">
        <v>5.9999999999999995E-4</v>
      </c>
      <c r="F10" s="63" t="s">
        <v>20</v>
      </c>
      <c r="G10" s="53" t="s">
        <v>15</v>
      </c>
      <c r="H10" s="30" t="s">
        <v>82</v>
      </c>
      <c r="I10" s="14">
        <v>1</v>
      </c>
      <c r="J10" s="14">
        <v>1</v>
      </c>
      <c r="K10" s="14"/>
      <c r="M10" s="15" t="s">
        <v>21</v>
      </c>
      <c r="O10" s="29"/>
      <c r="Q10" s="14">
        <v>2.4</v>
      </c>
      <c r="R10" s="116">
        <f>COUNTIF(D4:D983,Q10)</f>
        <v>21</v>
      </c>
    </row>
    <row r="11" spans="1:18" s="15" customFormat="1" ht="28.5" x14ac:dyDescent="0.2">
      <c r="A11" s="129">
        <v>8</v>
      </c>
      <c r="B11" s="61">
        <v>43196</v>
      </c>
      <c r="C11" s="53" t="s">
        <v>59</v>
      </c>
      <c r="D11" s="62">
        <v>3.2</v>
      </c>
      <c r="E11" s="63">
        <v>1E-3</v>
      </c>
      <c r="F11" s="63" t="s">
        <v>20</v>
      </c>
      <c r="G11" s="53" t="s">
        <v>15</v>
      </c>
      <c r="H11" s="30" t="s">
        <v>83</v>
      </c>
      <c r="I11" s="14">
        <v>1</v>
      </c>
      <c r="J11" s="14">
        <v>1</v>
      </c>
      <c r="K11" s="14"/>
      <c r="O11" s="29"/>
      <c r="Q11" s="14">
        <v>3.1</v>
      </c>
      <c r="R11" s="100">
        <f>COUNTIF(D4:D984,Q11)</f>
        <v>24</v>
      </c>
    </row>
    <row r="12" spans="1:18" s="15" customFormat="1" ht="14.25" x14ac:dyDescent="0.2">
      <c r="A12" s="129">
        <v>9</v>
      </c>
      <c r="B12" s="61">
        <v>43196</v>
      </c>
      <c r="C12" s="53" t="s">
        <v>62</v>
      </c>
      <c r="D12" s="62">
        <v>3.3</v>
      </c>
      <c r="E12" s="63">
        <v>3.2000000000000002E-3</v>
      </c>
      <c r="F12" s="63" t="s">
        <v>20</v>
      </c>
      <c r="G12" s="53" t="s">
        <v>13</v>
      </c>
      <c r="H12" s="31" t="s">
        <v>34</v>
      </c>
      <c r="I12" s="14"/>
      <c r="J12" s="14">
        <v>1</v>
      </c>
      <c r="K12" s="14"/>
      <c r="O12" s="29"/>
      <c r="Q12" s="14">
        <v>3.2</v>
      </c>
      <c r="R12" s="116">
        <f>COUNTIF(D4:D985,Q12)</f>
        <v>31</v>
      </c>
    </row>
    <row r="13" spans="1:18" s="15" customFormat="1" ht="14.25" x14ac:dyDescent="0.2">
      <c r="A13" s="129">
        <v>10</v>
      </c>
      <c r="B13" s="61">
        <v>43196</v>
      </c>
      <c r="C13" s="53" t="s">
        <v>65</v>
      </c>
      <c r="D13" s="62">
        <v>4.3</v>
      </c>
      <c r="E13" s="63" t="s">
        <v>45</v>
      </c>
      <c r="F13" s="63" t="s">
        <v>20</v>
      </c>
      <c r="G13" s="53" t="s">
        <v>37</v>
      </c>
      <c r="H13" s="31" t="s">
        <v>34</v>
      </c>
      <c r="I13" s="14"/>
      <c r="J13" s="14">
        <v>1</v>
      </c>
      <c r="K13" s="14"/>
      <c r="O13" s="29"/>
      <c r="Q13" s="14">
        <v>3.3</v>
      </c>
      <c r="R13" s="116">
        <f>COUNTIF(D4:D986,Q13)</f>
        <v>27</v>
      </c>
    </row>
    <row r="14" spans="1:18" s="15" customFormat="1" ht="57" x14ac:dyDescent="0.2">
      <c r="A14" s="129">
        <v>11</v>
      </c>
      <c r="B14" s="61">
        <v>43197</v>
      </c>
      <c r="C14" s="53" t="s">
        <v>66</v>
      </c>
      <c r="D14" s="62">
        <v>3.3</v>
      </c>
      <c r="E14" s="63">
        <v>1.1000000000000001E-3</v>
      </c>
      <c r="F14" s="63" t="s">
        <v>20</v>
      </c>
      <c r="G14" s="53" t="s">
        <v>14</v>
      </c>
      <c r="H14" s="32" t="s">
        <v>81</v>
      </c>
      <c r="I14" s="14">
        <v>1</v>
      </c>
      <c r="J14" s="14">
        <v>2</v>
      </c>
      <c r="K14" s="14">
        <v>1</v>
      </c>
      <c r="O14" s="29"/>
      <c r="Q14" s="14">
        <v>3.4</v>
      </c>
      <c r="R14" s="100">
        <f>COUNTIF(D4:D987,Q14)</f>
        <v>20</v>
      </c>
    </row>
    <row r="15" spans="1:18" s="15" customFormat="1" ht="99.75" x14ac:dyDescent="0.2">
      <c r="A15" s="129">
        <v>12</v>
      </c>
      <c r="B15" s="61">
        <v>43200</v>
      </c>
      <c r="C15" s="53" t="s">
        <v>80</v>
      </c>
      <c r="D15" s="62">
        <v>4.3</v>
      </c>
      <c r="E15" s="63">
        <v>3.2000000000000002E-3</v>
      </c>
      <c r="F15" s="63" t="s">
        <v>20</v>
      </c>
      <c r="G15" s="53" t="s">
        <v>13</v>
      </c>
      <c r="H15" s="32" t="s">
        <v>84</v>
      </c>
      <c r="I15" s="14"/>
      <c r="J15" s="14">
        <v>6</v>
      </c>
      <c r="K15" s="14">
        <v>1</v>
      </c>
      <c r="O15" s="29"/>
      <c r="Q15" s="14">
        <v>4.0999999999999996</v>
      </c>
      <c r="R15" s="116">
        <f>COUNTIF(D4:D988,Q15)</f>
        <v>26</v>
      </c>
    </row>
    <row r="16" spans="1:18" s="15" customFormat="1" ht="14.25" x14ac:dyDescent="0.2">
      <c r="A16" s="129">
        <v>13</v>
      </c>
      <c r="B16" s="61">
        <v>43201</v>
      </c>
      <c r="C16" s="53" t="s">
        <v>88</v>
      </c>
      <c r="D16" s="62">
        <v>3.2</v>
      </c>
      <c r="E16" s="63" t="s">
        <v>45</v>
      </c>
      <c r="F16" s="63" t="s">
        <v>20</v>
      </c>
      <c r="G16" s="53" t="s">
        <v>15</v>
      </c>
      <c r="H16" s="31" t="s">
        <v>34</v>
      </c>
      <c r="I16" s="14"/>
      <c r="J16" s="14">
        <v>1</v>
      </c>
      <c r="K16" s="14"/>
      <c r="O16" s="29"/>
      <c r="Q16" s="14">
        <v>4.2</v>
      </c>
      <c r="R16" s="116">
        <f>COUNTIF(D4:D989,Q16)</f>
        <v>25</v>
      </c>
    </row>
    <row r="17" spans="1:18" s="15" customFormat="1" ht="71.25" x14ac:dyDescent="0.2">
      <c r="A17" s="129">
        <v>14</v>
      </c>
      <c r="B17" s="61">
        <v>43201</v>
      </c>
      <c r="C17" s="53" t="s">
        <v>90</v>
      </c>
      <c r="D17" s="62">
        <v>1.3</v>
      </c>
      <c r="E17" s="63" t="s">
        <v>45</v>
      </c>
      <c r="F17" s="63" t="s">
        <v>20</v>
      </c>
      <c r="G17" s="53" t="s">
        <v>37</v>
      </c>
      <c r="H17" s="32" t="s">
        <v>91</v>
      </c>
      <c r="I17" s="14">
        <v>3</v>
      </c>
      <c r="J17" s="14">
        <v>2</v>
      </c>
      <c r="K17" s="14"/>
      <c r="O17" s="29"/>
      <c r="Q17" s="14">
        <v>4.3</v>
      </c>
      <c r="R17" s="100">
        <f>COUNTIF(D4:D990,Q17)</f>
        <v>17</v>
      </c>
    </row>
    <row r="18" spans="1:18" s="15" customFormat="1" ht="28.5" x14ac:dyDescent="0.2">
      <c r="A18" s="129">
        <v>15</v>
      </c>
      <c r="B18" s="61">
        <v>43200</v>
      </c>
      <c r="C18" s="53" t="s">
        <v>95</v>
      </c>
      <c r="D18" s="62">
        <v>3.4</v>
      </c>
      <c r="E18" s="63">
        <v>8.0000000000000004E-4</v>
      </c>
      <c r="F18" s="63" t="s">
        <v>20</v>
      </c>
      <c r="G18" s="53" t="s">
        <v>15</v>
      </c>
      <c r="H18" s="32" t="s">
        <v>96</v>
      </c>
      <c r="I18" s="14"/>
      <c r="J18" s="14">
        <v>1</v>
      </c>
      <c r="K18" s="14">
        <v>1</v>
      </c>
      <c r="O18" s="29"/>
      <c r="Q18" s="14">
        <v>4.4000000000000004</v>
      </c>
      <c r="R18" s="100">
        <f>COUNTIF(D4:D991,Q18)</f>
        <v>20</v>
      </c>
    </row>
    <row r="19" spans="1:18" s="15" customFormat="1" ht="42.75" x14ac:dyDescent="0.2">
      <c r="A19" s="129">
        <v>16</v>
      </c>
      <c r="B19" s="61">
        <v>43199</v>
      </c>
      <c r="C19" s="53" t="s">
        <v>97</v>
      </c>
      <c r="D19" s="62">
        <v>1.4</v>
      </c>
      <c r="E19" s="63" t="s">
        <v>45</v>
      </c>
      <c r="F19" s="63" t="s">
        <v>20</v>
      </c>
      <c r="G19" s="53" t="s">
        <v>37</v>
      </c>
      <c r="H19" s="32" t="s">
        <v>98</v>
      </c>
      <c r="I19" s="14"/>
      <c r="J19" s="14">
        <v>3</v>
      </c>
      <c r="K19" s="14"/>
      <c r="O19" s="29"/>
      <c r="Q19" s="14">
        <v>5.0999999999999996</v>
      </c>
      <c r="R19" s="100">
        <f>COUNTIF(D4:D992,Q19)</f>
        <v>18</v>
      </c>
    </row>
    <row r="20" spans="1:18" s="15" customFormat="1" ht="28.5" x14ac:dyDescent="0.2">
      <c r="A20" s="129">
        <v>17</v>
      </c>
      <c r="B20" s="61">
        <v>43197</v>
      </c>
      <c r="C20" s="53" t="s">
        <v>99</v>
      </c>
      <c r="D20" s="62">
        <v>5.3</v>
      </c>
      <c r="E20" s="63">
        <v>5.9999999999999995E-4</v>
      </c>
      <c r="F20" s="63" t="s">
        <v>20</v>
      </c>
      <c r="G20" s="53" t="s">
        <v>15</v>
      </c>
      <c r="H20" s="32" t="s">
        <v>100</v>
      </c>
      <c r="I20" s="14"/>
      <c r="J20" s="14">
        <v>2</v>
      </c>
      <c r="K20" s="14"/>
      <c r="O20" s="29"/>
      <c r="Q20" s="14">
        <v>5.2</v>
      </c>
      <c r="R20" s="100">
        <f>COUNTIF(D4:D993,Q20)</f>
        <v>21</v>
      </c>
    </row>
    <row r="21" spans="1:18" s="15" customFormat="1" ht="28.5" x14ac:dyDescent="0.2">
      <c r="A21" s="129">
        <v>18</v>
      </c>
      <c r="B21" s="61">
        <v>43202</v>
      </c>
      <c r="C21" s="53" t="s">
        <v>103</v>
      </c>
      <c r="D21" s="62">
        <v>1.2</v>
      </c>
      <c r="E21" s="63">
        <v>4.0000000000000002E-4</v>
      </c>
      <c r="F21" s="63" t="s">
        <v>20</v>
      </c>
      <c r="G21" s="53" t="s">
        <v>14</v>
      </c>
      <c r="H21" s="32" t="s">
        <v>100</v>
      </c>
      <c r="I21" s="14"/>
      <c r="J21" s="14">
        <v>2</v>
      </c>
      <c r="K21" s="14"/>
      <c r="O21" s="29"/>
      <c r="Q21" s="14">
        <v>5.3</v>
      </c>
      <c r="R21" s="100">
        <f>COUNTIF(D4:D994,Q21)</f>
        <v>15</v>
      </c>
    </row>
    <row r="22" spans="1:18" s="15" customFormat="1" ht="28.5" x14ac:dyDescent="0.2">
      <c r="A22" s="129">
        <v>19</v>
      </c>
      <c r="B22" s="61">
        <v>43201</v>
      </c>
      <c r="C22" s="53" t="s">
        <v>110</v>
      </c>
      <c r="D22" s="62">
        <v>3.1</v>
      </c>
      <c r="E22" s="63">
        <v>4.0000000000000002E-4</v>
      </c>
      <c r="F22" s="63" t="s">
        <v>20</v>
      </c>
      <c r="G22" s="53" t="s">
        <v>14</v>
      </c>
      <c r="H22" s="32" t="s">
        <v>100</v>
      </c>
      <c r="I22" s="14"/>
      <c r="J22" s="14">
        <v>2</v>
      </c>
      <c r="K22" s="14"/>
      <c r="O22" s="29"/>
      <c r="Q22" s="14">
        <v>5.4</v>
      </c>
      <c r="R22" s="98">
        <f>COUNTIF(D4:D995,Q22)</f>
        <v>10</v>
      </c>
    </row>
    <row r="23" spans="1:18" s="15" customFormat="1" ht="28.5" x14ac:dyDescent="0.2">
      <c r="A23" s="129">
        <v>20</v>
      </c>
      <c r="B23" s="61">
        <v>43203</v>
      </c>
      <c r="C23" s="53" t="s">
        <v>129</v>
      </c>
      <c r="D23" s="62">
        <v>2.2999999999999998</v>
      </c>
      <c r="E23" s="63" t="s">
        <v>45</v>
      </c>
      <c r="F23" s="63" t="s">
        <v>20</v>
      </c>
      <c r="G23" s="53" t="s">
        <v>207</v>
      </c>
      <c r="H23" s="32" t="s">
        <v>130</v>
      </c>
      <c r="I23" s="14"/>
      <c r="J23" s="14">
        <v>1</v>
      </c>
      <c r="K23" s="14"/>
      <c r="O23" s="29"/>
      <c r="Q23" s="15" t="s">
        <v>77</v>
      </c>
      <c r="R23" s="15">
        <f>SUM(R3:R22)</f>
        <v>418</v>
      </c>
    </row>
    <row r="24" spans="1:18" s="15" customFormat="1" ht="28.5" x14ac:dyDescent="0.2">
      <c r="A24" s="129">
        <v>21</v>
      </c>
      <c r="B24" s="67">
        <v>43199</v>
      </c>
      <c r="C24" s="66" t="s">
        <v>137</v>
      </c>
      <c r="D24" s="62">
        <v>3.3</v>
      </c>
      <c r="E24" s="63" t="s">
        <v>45</v>
      </c>
      <c r="F24" s="63" t="s">
        <v>20</v>
      </c>
      <c r="G24" s="53" t="s">
        <v>14</v>
      </c>
      <c r="H24" s="32" t="s">
        <v>100</v>
      </c>
      <c r="I24" s="14"/>
      <c r="J24" s="14">
        <v>2</v>
      </c>
      <c r="K24" s="14"/>
      <c r="O24" s="29"/>
    </row>
    <row r="25" spans="1:18" s="15" customFormat="1" ht="14.25" x14ac:dyDescent="0.2">
      <c r="A25" s="129">
        <v>22</v>
      </c>
      <c r="B25" s="61">
        <v>43206</v>
      </c>
      <c r="C25" s="53" t="s">
        <v>140</v>
      </c>
      <c r="D25" s="62">
        <v>4.0999999999999996</v>
      </c>
      <c r="E25" s="63">
        <v>6.7000000000000002E-3</v>
      </c>
      <c r="F25" s="63" t="s">
        <v>20</v>
      </c>
      <c r="G25" s="53" t="s">
        <v>13</v>
      </c>
      <c r="H25" s="32" t="s">
        <v>141</v>
      </c>
      <c r="I25" s="14"/>
      <c r="J25" s="14"/>
      <c r="K25" s="14">
        <v>1</v>
      </c>
      <c r="O25" s="29"/>
    </row>
    <row r="26" spans="1:18" s="15" customFormat="1" ht="42.75" x14ac:dyDescent="0.2">
      <c r="A26" s="129">
        <v>23</v>
      </c>
      <c r="B26" s="61">
        <v>43204</v>
      </c>
      <c r="C26" s="53" t="s">
        <v>159</v>
      </c>
      <c r="D26" s="62">
        <v>4.2</v>
      </c>
      <c r="E26" s="63">
        <v>1.2999999999999999E-3</v>
      </c>
      <c r="F26" s="63" t="s">
        <v>20</v>
      </c>
      <c r="G26" s="53" t="s">
        <v>14</v>
      </c>
      <c r="H26" s="32" t="s">
        <v>170</v>
      </c>
      <c r="I26" s="14">
        <v>1</v>
      </c>
      <c r="J26" s="14">
        <v>1</v>
      </c>
      <c r="K26" s="14">
        <v>1</v>
      </c>
      <c r="O26" s="29"/>
    </row>
    <row r="27" spans="1:18" s="15" customFormat="1" ht="42.75" x14ac:dyDescent="0.2">
      <c r="A27" s="129">
        <v>24</v>
      </c>
      <c r="B27" s="61">
        <v>43206</v>
      </c>
      <c r="C27" s="53" t="s">
        <v>160</v>
      </c>
      <c r="D27" s="62">
        <v>1.2</v>
      </c>
      <c r="E27" s="63" t="s">
        <v>45</v>
      </c>
      <c r="F27" s="63" t="s">
        <v>20</v>
      </c>
      <c r="G27" s="53" t="s">
        <v>14</v>
      </c>
      <c r="H27" s="32" t="s">
        <v>171</v>
      </c>
      <c r="I27" s="14">
        <v>1</v>
      </c>
      <c r="J27" s="14">
        <v>1</v>
      </c>
      <c r="K27" s="14">
        <v>1</v>
      </c>
      <c r="O27" s="29"/>
    </row>
    <row r="28" spans="1:18" s="15" customFormat="1" ht="28.5" x14ac:dyDescent="0.2">
      <c r="A28" s="129">
        <v>25</v>
      </c>
      <c r="B28" s="61">
        <v>43204</v>
      </c>
      <c r="C28" s="53" t="s">
        <v>161</v>
      </c>
      <c r="D28" s="62">
        <v>2.1</v>
      </c>
      <c r="E28" s="63">
        <v>2.9999999999999997E-4</v>
      </c>
      <c r="F28" s="63" t="s">
        <v>20</v>
      </c>
      <c r="G28" s="53" t="s">
        <v>14</v>
      </c>
      <c r="H28" s="32" t="s">
        <v>172</v>
      </c>
      <c r="I28" s="14"/>
      <c r="J28" s="14">
        <v>1</v>
      </c>
      <c r="K28" s="14">
        <v>1</v>
      </c>
      <c r="O28" s="29"/>
    </row>
    <row r="29" spans="1:18" s="15" customFormat="1" ht="28.5" x14ac:dyDescent="0.2">
      <c r="A29" s="129">
        <v>26</v>
      </c>
      <c r="B29" s="61">
        <v>43206</v>
      </c>
      <c r="C29" s="53" t="s">
        <v>162</v>
      </c>
      <c r="D29" s="62">
        <v>2.4</v>
      </c>
      <c r="E29" s="63">
        <v>3.0000000000000001E-3</v>
      </c>
      <c r="F29" s="63" t="s">
        <v>20</v>
      </c>
      <c r="G29" s="53" t="s">
        <v>13</v>
      </c>
      <c r="H29" s="32" t="s">
        <v>172</v>
      </c>
      <c r="I29" s="14"/>
      <c r="J29" s="14">
        <v>1</v>
      </c>
      <c r="K29" s="14">
        <v>1</v>
      </c>
      <c r="O29" s="29"/>
    </row>
    <row r="30" spans="1:18" s="15" customFormat="1" ht="28.5" x14ac:dyDescent="0.2">
      <c r="A30" s="129">
        <v>27</v>
      </c>
      <c r="B30" s="61">
        <v>43206</v>
      </c>
      <c r="C30" s="53" t="s">
        <v>163</v>
      </c>
      <c r="D30" s="62">
        <v>4.4000000000000004</v>
      </c>
      <c r="E30" s="63">
        <v>2.9999999999999997E-4</v>
      </c>
      <c r="F30" s="63" t="s">
        <v>20</v>
      </c>
      <c r="G30" s="53" t="s">
        <v>14</v>
      </c>
      <c r="H30" s="32" t="s">
        <v>173</v>
      </c>
      <c r="I30" s="14">
        <v>1</v>
      </c>
      <c r="J30" s="14"/>
      <c r="K30" s="14">
        <v>1</v>
      </c>
      <c r="O30" s="29"/>
    </row>
    <row r="31" spans="1:18" s="15" customFormat="1" ht="28.5" x14ac:dyDescent="0.2">
      <c r="A31" s="129">
        <v>28</v>
      </c>
      <c r="B31" s="61">
        <v>43206</v>
      </c>
      <c r="C31" s="53" t="s">
        <v>164</v>
      </c>
      <c r="D31" s="62">
        <v>3.1</v>
      </c>
      <c r="E31" s="63">
        <v>6.9999999999999999E-4</v>
      </c>
      <c r="F31" s="63" t="s">
        <v>20</v>
      </c>
      <c r="G31" s="53" t="s">
        <v>14</v>
      </c>
      <c r="H31" s="32" t="s">
        <v>173</v>
      </c>
      <c r="I31" s="14">
        <v>1</v>
      </c>
      <c r="J31" s="14"/>
      <c r="K31" s="14">
        <v>1</v>
      </c>
      <c r="O31" s="29"/>
    </row>
    <row r="32" spans="1:18" s="15" customFormat="1" ht="28.5" x14ac:dyDescent="0.2">
      <c r="A32" s="129">
        <v>29</v>
      </c>
      <c r="B32" s="61">
        <v>43206</v>
      </c>
      <c r="C32" s="53" t="s">
        <v>165</v>
      </c>
      <c r="D32" s="62">
        <v>3.4</v>
      </c>
      <c r="E32" s="63">
        <v>5.0000000000000001E-4</v>
      </c>
      <c r="F32" s="63" t="s">
        <v>20</v>
      </c>
      <c r="G32" s="53" t="s">
        <v>14</v>
      </c>
      <c r="H32" s="32" t="s">
        <v>173</v>
      </c>
      <c r="I32" s="14">
        <v>1</v>
      </c>
      <c r="J32" s="14"/>
      <c r="K32" s="14">
        <v>1</v>
      </c>
      <c r="O32" s="29"/>
    </row>
    <row r="33" spans="1:15" s="15" customFormat="1" ht="28.5" x14ac:dyDescent="0.2">
      <c r="A33" s="129">
        <v>30</v>
      </c>
      <c r="B33" s="61">
        <v>43206</v>
      </c>
      <c r="C33" s="53" t="s">
        <v>166</v>
      </c>
      <c r="D33" s="62">
        <v>1.4</v>
      </c>
      <c r="E33" s="63" t="s">
        <v>45</v>
      </c>
      <c r="F33" s="63" t="s">
        <v>20</v>
      </c>
      <c r="G33" s="53" t="s">
        <v>14</v>
      </c>
      <c r="H33" s="32" t="s">
        <v>173</v>
      </c>
      <c r="I33" s="14">
        <v>1</v>
      </c>
      <c r="J33" s="14"/>
      <c r="K33" s="14">
        <v>1</v>
      </c>
      <c r="O33" s="29"/>
    </row>
    <row r="34" spans="1:15" s="15" customFormat="1" ht="28.5" x14ac:dyDescent="0.2">
      <c r="A34" s="129">
        <v>31</v>
      </c>
      <c r="B34" s="61">
        <v>43206</v>
      </c>
      <c r="C34" s="53" t="s">
        <v>168</v>
      </c>
      <c r="D34" s="62">
        <v>5.3</v>
      </c>
      <c r="E34" s="63">
        <v>5.0000000000000001E-3</v>
      </c>
      <c r="F34" s="63" t="s">
        <v>20</v>
      </c>
      <c r="G34" s="53" t="s">
        <v>13</v>
      </c>
      <c r="H34" s="32" t="s">
        <v>174</v>
      </c>
      <c r="I34" s="14">
        <v>1</v>
      </c>
      <c r="J34" s="14">
        <v>1</v>
      </c>
      <c r="K34" s="14"/>
      <c r="O34" s="29"/>
    </row>
    <row r="35" spans="1:15" s="15" customFormat="1" ht="28.5" x14ac:dyDescent="0.2">
      <c r="A35" s="129">
        <v>32</v>
      </c>
      <c r="B35" s="61">
        <v>43206</v>
      </c>
      <c r="C35" s="53" t="s">
        <v>177</v>
      </c>
      <c r="D35" s="62">
        <v>4.3</v>
      </c>
      <c r="E35" s="63">
        <v>1.47E-2</v>
      </c>
      <c r="F35" s="63" t="s">
        <v>20</v>
      </c>
      <c r="G35" s="53" t="s">
        <v>13</v>
      </c>
      <c r="H35" s="32" t="s">
        <v>174</v>
      </c>
      <c r="I35" s="14">
        <v>1</v>
      </c>
      <c r="J35" s="14">
        <v>1</v>
      </c>
      <c r="K35" s="14"/>
      <c r="O35" s="29"/>
    </row>
    <row r="36" spans="1:15" s="15" customFormat="1" ht="28.5" x14ac:dyDescent="0.2">
      <c r="A36" s="129">
        <v>33</v>
      </c>
      <c r="B36" s="61">
        <v>43207</v>
      </c>
      <c r="C36" s="53" t="s">
        <v>179</v>
      </c>
      <c r="D36" s="62">
        <v>2.2000000000000002</v>
      </c>
      <c r="E36" s="63">
        <v>3.5000000000000001E-3</v>
      </c>
      <c r="F36" s="63" t="s">
        <v>20</v>
      </c>
      <c r="G36" s="53" t="s">
        <v>13</v>
      </c>
      <c r="H36" s="32" t="s">
        <v>100</v>
      </c>
      <c r="I36" s="14"/>
      <c r="J36" s="14">
        <v>2</v>
      </c>
      <c r="K36" s="14"/>
      <c r="O36" s="29"/>
    </row>
    <row r="37" spans="1:15" s="15" customFormat="1" ht="28.5" x14ac:dyDescent="0.2">
      <c r="A37" s="129">
        <v>34</v>
      </c>
      <c r="B37" s="61">
        <v>43208</v>
      </c>
      <c r="C37" s="53" t="s">
        <v>184</v>
      </c>
      <c r="D37" s="62">
        <v>3.4</v>
      </c>
      <c r="E37" s="63">
        <v>2E-3</v>
      </c>
      <c r="F37" s="63" t="s">
        <v>20</v>
      </c>
      <c r="G37" s="53" t="s">
        <v>14</v>
      </c>
      <c r="H37" s="32" t="s">
        <v>189</v>
      </c>
      <c r="I37" s="14">
        <v>1</v>
      </c>
      <c r="J37" s="14"/>
      <c r="K37" s="14">
        <v>1</v>
      </c>
      <c r="O37" s="29"/>
    </row>
    <row r="38" spans="1:15" s="15" customFormat="1" ht="71.25" x14ac:dyDescent="0.2">
      <c r="A38" s="129">
        <v>35</v>
      </c>
      <c r="B38" s="61">
        <v>43207</v>
      </c>
      <c r="C38" s="53" t="s">
        <v>185</v>
      </c>
      <c r="D38" s="62">
        <v>2.2999999999999998</v>
      </c>
      <c r="E38" s="63">
        <v>1E-4</v>
      </c>
      <c r="F38" s="63" t="s">
        <v>20</v>
      </c>
      <c r="G38" s="53" t="s">
        <v>14</v>
      </c>
      <c r="H38" s="32" t="s">
        <v>190</v>
      </c>
      <c r="I38" s="14">
        <v>1</v>
      </c>
      <c r="J38" s="14">
        <v>1</v>
      </c>
      <c r="K38" s="14">
        <v>2</v>
      </c>
      <c r="O38" s="29"/>
    </row>
    <row r="39" spans="1:15" s="15" customFormat="1" ht="57" x14ac:dyDescent="0.2">
      <c r="A39" s="129">
        <v>36</v>
      </c>
      <c r="B39" s="61">
        <v>43207</v>
      </c>
      <c r="C39" s="53" t="s">
        <v>186</v>
      </c>
      <c r="D39" s="62">
        <v>3.1</v>
      </c>
      <c r="E39" s="63">
        <v>2.0000000000000001E-4</v>
      </c>
      <c r="F39" s="63" t="s">
        <v>20</v>
      </c>
      <c r="G39" s="53" t="s">
        <v>14</v>
      </c>
      <c r="H39" s="32" t="s">
        <v>191</v>
      </c>
      <c r="I39" s="14">
        <v>1</v>
      </c>
      <c r="J39" s="14">
        <v>1</v>
      </c>
      <c r="K39" s="14">
        <v>1</v>
      </c>
      <c r="O39" s="29"/>
    </row>
    <row r="40" spans="1:15" s="15" customFormat="1" ht="57" x14ac:dyDescent="0.2">
      <c r="A40" s="129">
        <v>37</v>
      </c>
      <c r="B40" s="61">
        <v>43208</v>
      </c>
      <c r="C40" s="53" t="s">
        <v>187</v>
      </c>
      <c r="D40" s="62">
        <v>1.4</v>
      </c>
      <c r="E40" s="63">
        <v>8.9999999999999998E-4</v>
      </c>
      <c r="F40" s="63" t="s">
        <v>20</v>
      </c>
      <c r="G40" s="53" t="s">
        <v>14</v>
      </c>
      <c r="H40" s="32" t="s">
        <v>191</v>
      </c>
      <c r="I40" s="14">
        <v>1</v>
      </c>
      <c r="J40" s="14">
        <v>1</v>
      </c>
      <c r="K40" s="14">
        <v>1</v>
      </c>
      <c r="O40" s="29"/>
    </row>
    <row r="41" spans="1:15" s="15" customFormat="1" ht="28.5" x14ac:dyDescent="0.2">
      <c r="A41" s="129">
        <v>38</v>
      </c>
      <c r="B41" s="61">
        <v>43208</v>
      </c>
      <c r="C41" s="53" t="s">
        <v>188</v>
      </c>
      <c r="D41" s="62">
        <v>5.0999999999999996</v>
      </c>
      <c r="E41" s="63" t="s">
        <v>45</v>
      </c>
      <c r="F41" s="63" t="s">
        <v>20</v>
      </c>
      <c r="G41" s="53" t="s">
        <v>14</v>
      </c>
      <c r="H41" s="32" t="s">
        <v>189</v>
      </c>
      <c r="I41" s="14"/>
      <c r="J41" s="14"/>
      <c r="K41" s="14">
        <v>1</v>
      </c>
      <c r="O41" s="29"/>
    </row>
    <row r="42" spans="1:15" s="15" customFormat="1" ht="42.75" x14ac:dyDescent="0.2">
      <c r="A42" s="129">
        <v>39</v>
      </c>
      <c r="B42" s="61">
        <v>43207</v>
      </c>
      <c r="C42" s="53" t="s">
        <v>192</v>
      </c>
      <c r="D42" s="62">
        <v>4.0999999999999996</v>
      </c>
      <c r="E42" s="63">
        <v>2.0000000000000001E-4</v>
      </c>
      <c r="F42" s="63" t="s">
        <v>20</v>
      </c>
      <c r="G42" s="53" t="s">
        <v>14</v>
      </c>
      <c r="H42" s="32" t="s">
        <v>193</v>
      </c>
      <c r="I42" s="14">
        <v>1</v>
      </c>
      <c r="J42" s="14">
        <v>1</v>
      </c>
      <c r="K42" s="14">
        <v>1</v>
      </c>
      <c r="O42" s="29"/>
    </row>
    <row r="43" spans="1:15" s="15" customFormat="1" ht="42.75" x14ac:dyDescent="0.2">
      <c r="A43" s="129">
        <v>40</v>
      </c>
      <c r="B43" s="61">
        <v>43207</v>
      </c>
      <c r="C43" s="53" t="s">
        <v>194</v>
      </c>
      <c r="D43" s="62">
        <v>3.2</v>
      </c>
      <c r="E43" s="63">
        <v>2.0000000000000001E-4</v>
      </c>
      <c r="F43" s="63" t="s">
        <v>20</v>
      </c>
      <c r="G43" s="53" t="s">
        <v>14</v>
      </c>
      <c r="H43" s="32" t="s">
        <v>195</v>
      </c>
      <c r="I43" s="14">
        <v>1</v>
      </c>
      <c r="J43" s="14"/>
      <c r="K43" s="14">
        <v>1</v>
      </c>
      <c r="O43" s="29"/>
    </row>
    <row r="44" spans="1:15" s="15" customFormat="1" ht="57" x14ac:dyDescent="0.2">
      <c r="A44" s="129">
        <v>41</v>
      </c>
      <c r="B44" s="61">
        <v>43207</v>
      </c>
      <c r="C44" s="53" t="s">
        <v>197</v>
      </c>
      <c r="D44" s="62">
        <v>2.4</v>
      </c>
      <c r="E44" s="53" t="s">
        <v>45</v>
      </c>
      <c r="F44" s="63" t="s">
        <v>20</v>
      </c>
      <c r="G44" s="53" t="s">
        <v>14</v>
      </c>
      <c r="H44" s="32" t="s">
        <v>191</v>
      </c>
      <c r="I44" s="14">
        <v>1</v>
      </c>
      <c r="J44" s="14">
        <v>1</v>
      </c>
      <c r="K44" s="14">
        <v>1</v>
      </c>
      <c r="O44" s="29"/>
    </row>
    <row r="45" spans="1:15" s="15" customFormat="1" ht="28.5" x14ac:dyDescent="0.2">
      <c r="A45" s="129">
        <v>42</v>
      </c>
      <c r="B45" s="61">
        <v>43208</v>
      </c>
      <c r="C45" s="53" t="s">
        <v>200</v>
      </c>
      <c r="D45" s="62">
        <v>3.2</v>
      </c>
      <c r="E45" s="63">
        <v>2.0000000000000001E-4</v>
      </c>
      <c r="F45" s="63" t="s">
        <v>20</v>
      </c>
      <c r="G45" s="53" t="s">
        <v>14</v>
      </c>
      <c r="H45" s="32" t="s">
        <v>189</v>
      </c>
      <c r="I45" s="14"/>
      <c r="J45" s="14"/>
      <c r="K45" s="14">
        <v>1</v>
      </c>
      <c r="O45" s="29"/>
    </row>
    <row r="46" spans="1:15" s="15" customFormat="1" ht="28.5" x14ac:dyDescent="0.2">
      <c r="A46" s="129">
        <v>43</v>
      </c>
      <c r="B46" s="61">
        <v>43208</v>
      </c>
      <c r="C46" s="53" t="s">
        <v>202</v>
      </c>
      <c r="D46" s="62">
        <v>2.2999999999999998</v>
      </c>
      <c r="E46" s="63">
        <v>4.24E-2</v>
      </c>
      <c r="F46" s="63" t="s">
        <v>20</v>
      </c>
      <c r="G46" s="53" t="s">
        <v>13</v>
      </c>
      <c r="H46" s="32" t="s">
        <v>189</v>
      </c>
      <c r="I46" s="14"/>
      <c r="J46" s="14"/>
      <c r="K46" s="14">
        <v>1</v>
      </c>
      <c r="O46" s="29"/>
    </row>
    <row r="47" spans="1:15" s="15" customFormat="1" ht="57" x14ac:dyDescent="0.2">
      <c r="A47" s="129">
        <v>44</v>
      </c>
      <c r="B47" s="34">
        <v>43208</v>
      </c>
      <c r="C47" s="14" t="s">
        <v>212</v>
      </c>
      <c r="D47" s="17">
        <v>4.2</v>
      </c>
      <c r="E47" s="18">
        <v>1E-4</v>
      </c>
      <c r="F47" s="18" t="s">
        <v>20</v>
      </c>
      <c r="G47" s="14" t="s">
        <v>14</v>
      </c>
      <c r="H47" s="32" t="s">
        <v>191</v>
      </c>
      <c r="I47" s="14">
        <v>1</v>
      </c>
      <c r="J47" s="14">
        <v>1</v>
      </c>
      <c r="K47" s="14">
        <v>1</v>
      </c>
      <c r="O47" s="29"/>
    </row>
    <row r="48" spans="1:15" s="15" customFormat="1" ht="14.25" x14ac:dyDescent="0.2">
      <c r="A48" s="129">
        <v>45</v>
      </c>
      <c r="B48" s="34">
        <v>43209</v>
      </c>
      <c r="C48" s="14" t="s">
        <v>213</v>
      </c>
      <c r="D48" s="17">
        <v>2.1</v>
      </c>
      <c r="E48" s="18">
        <v>5.1000000000000004E-3</v>
      </c>
      <c r="F48" s="18" t="s">
        <v>20</v>
      </c>
      <c r="G48" s="14" t="s">
        <v>13</v>
      </c>
      <c r="H48" s="33" t="s">
        <v>214</v>
      </c>
      <c r="I48" s="14"/>
      <c r="J48" s="14">
        <v>1</v>
      </c>
      <c r="K48" s="14"/>
      <c r="O48" s="29"/>
    </row>
    <row r="49" spans="1:15" s="15" customFormat="1" ht="42.75" x14ac:dyDescent="0.2">
      <c r="A49" s="129">
        <v>46</v>
      </c>
      <c r="B49" s="34">
        <v>43208</v>
      </c>
      <c r="C49" s="14" t="s">
        <v>215</v>
      </c>
      <c r="D49" s="17">
        <v>4.4000000000000004</v>
      </c>
      <c r="E49" s="18">
        <v>1.2E-2</v>
      </c>
      <c r="F49" s="18" t="s">
        <v>20</v>
      </c>
      <c r="G49" s="14" t="s">
        <v>13</v>
      </c>
      <c r="H49" s="32" t="s">
        <v>216</v>
      </c>
      <c r="I49" s="14"/>
      <c r="J49" s="14">
        <v>1</v>
      </c>
      <c r="K49" s="14">
        <v>1</v>
      </c>
      <c r="O49" s="29"/>
    </row>
    <row r="50" spans="1:15" s="15" customFormat="1" ht="42.75" x14ac:dyDescent="0.2">
      <c r="A50" s="129">
        <v>47</v>
      </c>
      <c r="B50" s="34">
        <v>43209</v>
      </c>
      <c r="C50" s="14" t="s">
        <v>217</v>
      </c>
      <c r="D50" s="17">
        <v>5.2</v>
      </c>
      <c r="E50" s="18">
        <v>5.0000000000000001E-4</v>
      </c>
      <c r="F50" s="18" t="s">
        <v>20</v>
      </c>
      <c r="G50" s="14" t="s">
        <v>14</v>
      </c>
      <c r="H50" s="32" t="s">
        <v>216</v>
      </c>
      <c r="I50" s="14"/>
      <c r="J50" s="14">
        <v>1</v>
      </c>
      <c r="K50" s="14">
        <v>1</v>
      </c>
      <c r="O50" s="29"/>
    </row>
    <row r="51" spans="1:15" s="15" customFormat="1" ht="57" x14ac:dyDescent="0.2">
      <c r="A51" s="129">
        <v>48</v>
      </c>
      <c r="B51" s="34">
        <v>43209</v>
      </c>
      <c r="C51" s="14" t="s">
        <v>220</v>
      </c>
      <c r="D51" s="17">
        <v>2.2999999999999998</v>
      </c>
      <c r="E51" s="18">
        <v>3.5999999999999999E-3</v>
      </c>
      <c r="F51" s="18" t="s">
        <v>20</v>
      </c>
      <c r="G51" s="14" t="s">
        <v>13</v>
      </c>
      <c r="H51" s="32" t="s">
        <v>221</v>
      </c>
      <c r="I51" s="14">
        <v>1</v>
      </c>
      <c r="J51" s="14">
        <v>1</v>
      </c>
      <c r="K51" s="14">
        <v>1</v>
      </c>
      <c r="O51" s="29"/>
    </row>
    <row r="52" spans="1:15" s="15" customFormat="1" ht="28.5" x14ac:dyDescent="0.2">
      <c r="A52" s="129">
        <v>49</v>
      </c>
      <c r="B52" s="34">
        <v>43209</v>
      </c>
      <c r="C52" s="14" t="s">
        <v>222</v>
      </c>
      <c r="D52" s="17">
        <v>3.2</v>
      </c>
      <c r="E52" s="18">
        <v>8.0000000000000002E-3</v>
      </c>
      <c r="F52" s="18" t="s">
        <v>20</v>
      </c>
      <c r="G52" s="14" t="s">
        <v>13</v>
      </c>
      <c r="H52" s="32" t="s">
        <v>223</v>
      </c>
      <c r="I52" s="14">
        <v>1</v>
      </c>
      <c r="J52" s="14">
        <v>1</v>
      </c>
      <c r="K52" s="14"/>
      <c r="O52" s="29"/>
    </row>
    <row r="53" spans="1:15" s="15" customFormat="1" ht="28.5" x14ac:dyDescent="0.2">
      <c r="A53" s="129">
        <v>50</v>
      </c>
      <c r="B53" s="34">
        <v>43209</v>
      </c>
      <c r="C53" s="14" t="s">
        <v>225</v>
      </c>
      <c r="D53" s="17">
        <v>3.4</v>
      </c>
      <c r="E53" s="18">
        <v>2.0000000000000001E-4</v>
      </c>
      <c r="F53" s="18" t="s">
        <v>20</v>
      </c>
      <c r="G53" s="14" t="s">
        <v>14</v>
      </c>
      <c r="H53" s="32" t="s">
        <v>189</v>
      </c>
      <c r="I53" s="14"/>
      <c r="J53" s="14"/>
      <c r="K53" s="14">
        <v>1</v>
      </c>
      <c r="O53" s="29"/>
    </row>
    <row r="54" spans="1:15" s="15" customFormat="1" ht="28.5" x14ac:dyDescent="0.2">
      <c r="A54" s="129">
        <v>51</v>
      </c>
      <c r="B54" s="34">
        <v>43209</v>
      </c>
      <c r="C54" s="14" t="s">
        <v>227</v>
      </c>
      <c r="D54" s="17">
        <v>3.1</v>
      </c>
      <c r="E54" s="18">
        <v>4.7000000000000002E-3</v>
      </c>
      <c r="F54" s="18" t="s">
        <v>20</v>
      </c>
      <c r="G54" s="14" t="s">
        <v>13</v>
      </c>
      <c r="H54" s="32" t="s">
        <v>223</v>
      </c>
      <c r="I54" s="14">
        <v>1</v>
      </c>
      <c r="J54" s="14">
        <v>1</v>
      </c>
      <c r="K54" s="14"/>
      <c r="O54" s="29"/>
    </row>
    <row r="55" spans="1:15" s="15" customFormat="1" ht="57" x14ac:dyDescent="0.2">
      <c r="A55" s="129">
        <v>52</v>
      </c>
      <c r="B55" s="68">
        <v>43206</v>
      </c>
      <c r="C55" s="51" t="s">
        <v>230</v>
      </c>
      <c r="D55" s="69">
        <v>3.3</v>
      </c>
      <c r="E55" s="70">
        <v>1.2999999999999999E-3</v>
      </c>
      <c r="F55" s="70" t="s">
        <v>20</v>
      </c>
      <c r="G55" s="51" t="s">
        <v>14</v>
      </c>
      <c r="H55" s="71" t="s">
        <v>231</v>
      </c>
      <c r="I55" s="14">
        <v>2</v>
      </c>
      <c r="J55" s="14">
        <v>1</v>
      </c>
      <c r="K55" s="14">
        <v>1</v>
      </c>
      <c r="O55" s="29"/>
    </row>
    <row r="56" spans="1:15" s="15" customFormat="1" ht="71.25" x14ac:dyDescent="0.2">
      <c r="A56" s="129">
        <v>53</v>
      </c>
      <c r="B56" s="34">
        <v>43209</v>
      </c>
      <c r="C56" s="14" t="s">
        <v>233</v>
      </c>
      <c r="D56" s="17">
        <v>2.2000000000000002</v>
      </c>
      <c r="E56" s="18">
        <v>6.3E-3</v>
      </c>
      <c r="F56" s="18" t="s">
        <v>20</v>
      </c>
      <c r="G56" s="14" t="s">
        <v>13</v>
      </c>
      <c r="H56" s="32" t="s">
        <v>234</v>
      </c>
      <c r="I56" s="14">
        <v>1</v>
      </c>
      <c r="J56" s="14"/>
      <c r="K56" s="14">
        <v>1</v>
      </c>
      <c r="O56" s="29"/>
    </row>
    <row r="57" spans="1:15" s="15" customFormat="1" ht="71.25" x14ac:dyDescent="0.2">
      <c r="A57" s="129">
        <v>54</v>
      </c>
      <c r="B57" s="34">
        <v>43210</v>
      </c>
      <c r="C57" s="14" t="s">
        <v>235</v>
      </c>
      <c r="D57" s="17">
        <v>4.0999999999999996</v>
      </c>
      <c r="E57" s="18">
        <v>6.3E-3</v>
      </c>
      <c r="F57" s="18" t="s">
        <v>20</v>
      </c>
      <c r="G57" s="14" t="s">
        <v>13</v>
      </c>
      <c r="H57" s="32" t="s">
        <v>234</v>
      </c>
      <c r="I57" s="14"/>
      <c r="J57" s="14">
        <v>1</v>
      </c>
      <c r="K57" s="14">
        <v>1</v>
      </c>
      <c r="O57" s="29"/>
    </row>
    <row r="58" spans="1:15" s="15" customFormat="1" ht="28.5" x14ac:dyDescent="0.2">
      <c r="A58" s="129">
        <v>55</v>
      </c>
      <c r="B58" s="34">
        <v>43209</v>
      </c>
      <c r="C58" s="14" t="s">
        <v>237</v>
      </c>
      <c r="D58" s="17">
        <v>2.4</v>
      </c>
      <c r="E58" s="18">
        <v>4.8099999999999997E-2</v>
      </c>
      <c r="F58" s="18" t="s">
        <v>20</v>
      </c>
      <c r="G58" s="14" t="s">
        <v>13</v>
      </c>
      <c r="H58" s="32" t="s">
        <v>223</v>
      </c>
      <c r="I58" s="14">
        <v>1</v>
      </c>
      <c r="J58" s="14">
        <v>1</v>
      </c>
      <c r="K58" s="14"/>
      <c r="O58" s="29"/>
    </row>
    <row r="59" spans="1:15" s="15" customFormat="1" ht="28.5" x14ac:dyDescent="0.2">
      <c r="A59" s="129">
        <v>56</v>
      </c>
      <c r="B59" s="34">
        <v>43210</v>
      </c>
      <c r="C59" s="14" t="s">
        <v>239</v>
      </c>
      <c r="D59" s="17">
        <v>4.2</v>
      </c>
      <c r="E59" s="18">
        <v>8.8000000000000005E-3</v>
      </c>
      <c r="F59" s="18" t="s">
        <v>20</v>
      </c>
      <c r="G59" s="14" t="s">
        <v>13</v>
      </c>
      <c r="H59" s="32" t="s">
        <v>223</v>
      </c>
      <c r="I59" s="14">
        <v>1</v>
      </c>
      <c r="J59" s="14">
        <v>1</v>
      </c>
      <c r="K59" s="14"/>
      <c r="O59" s="29"/>
    </row>
    <row r="60" spans="1:15" s="15" customFormat="1" ht="42.75" x14ac:dyDescent="0.2">
      <c r="A60" s="129">
        <v>57</v>
      </c>
      <c r="B60" s="34">
        <v>43210</v>
      </c>
      <c r="C60" s="14" t="s">
        <v>241</v>
      </c>
      <c r="D60" s="17">
        <v>2.2999999999999998</v>
      </c>
      <c r="E60" s="18">
        <v>5.0000000000000001E-3</v>
      </c>
      <c r="F60" s="18" t="s">
        <v>20</v>
      </c>
      <c r="G60" s="14" t="s">
        <v>13</v>
      </c>
      <c r="H60" s="32" t="s">
        <v>216</v>
      </c>
      <c r="I60" s="14"/>
      <c r="J60" s="14">
        <v>1</v>
      </c>
      <c r="K60" s="14">
        <v>1</v>
      </c>
      <c r="O60" s="29"/>
    </row>
    <row r="61" spans="1:15" s="15" customFormat="1" ht="28.5" x14ac:dyDescent="0.2">
      <c r="A61" s="129">
        <v>58</v>
      </c>
      <c r="B61" s="34">
        <v>43210</v>
      </c>
      <c r="C61" s="14" t="s">
        <v>243</v>
      </c>
      <c r="D61" s="17">
        <v>3.4</v>
      </c>
      <c r="E61" s="18">
        <v>8.9999999999999998E-4</v>
      </c>
      <c r="F61" s="18" t="s">
        <v>20</v>
      </c>
      <c r="G61" s="14" t="s">
        <v>14</v>
      </c>
      <c r="H61" s="32" t="s">
        <v>189</v>
      </c>
      <c r="I61" s="14"/>
      <c r="J61" s="14"/>
      <c r="K61" s="14">
        <v>1</v>
      </c>
      <c r="O61" s="29"/>
    </row>
    <row r="62" spans="1:15" s="15" customFormat="1" ht="42.75" x14ac:dyDescent="0.2">
      <c r="A62" s="129">
        <v>59</v>
      </c>
      <c r="B62" s="34">
        <v>43211</v>
      </c>
      <c r="C62" s="100" t="s">
        <v>251</v>
      </c>
      <c r="D62" s="101">
        <v>3.3</v>
      </c>
      <c r="E62" s="18">
        <v>5.5999999999999999E-3</v>
      </c>
      <c r="F62" s="18" t="s">
        <v>20</v>
      </c>
      <c r="G62" s="14" t="s">
        <v>13</v>
      </c>
      <c r="H62" s="32" t="s">
        <v>195</v>
      </c>
      <c r="I62" s="14">
        <v>1</v>
      </c>
      <c r="J62" s="14"/>
      <c r="K62" s="14">
        <v>1</v>
      </c>
      <c r="O62" s="29"/>
    </row>
    <row r="63" spans="1:15" s="15" customFormat="1" ht="14.25" x14ac:dyDescent="0.2">
      <c r="A63" s="129">
        <v>60</v>
      </c>
      <c r="B63" s="34">
        <v>43214</v>
      </c>
      <c r="C63" s="100" t="s">
        <v>261</v>
      </c>
      <c r="D63" s="101">
        <v>3.4</v>
      </c>
      <c r="E63" s="18">
        <v>5.9999999999999995E-4</v>
      </c>
      <c r="F63" s="18" t="s">
        <v>20</v>
      </c>
      <c r="G63" s="14" t="s">
        <v>14</v>
      </c>
      <c r="H63" s="33" t="s">
        <v>214</v>
      </c>
      <c r="I63" s="14"/>
      <c r="J63" s="14">
        <v>1</v>
      </c>
      <c r="K63" s="14"/>
      <c r="O63" s="29"/>
    </row>
    <row r="64" spans="1:15" s="15" customFormat="1" ht="99.75" x14ac:dyDescent="0.2">
      <c r="A64" s="129">
        <v>61</v>
      </c>
      <c r="B64" s="68">
        <v>43214</v>
      </c>
      <c r="C64" s="51" t="s">
        <v>264</v>
      </c>
      <c r="D64" s="69">
        <v>4.3</v>
      </c>
      <c r="E64" s="70" t="s">
        <v>45</v>
      </c>
      <c r="F64" s="70" t="s">
        <v>20</v>
      </c>
      <c r="G64" s="51" t="s">
        <v>14</v>
      </c>
      <c r="H64" s="71" t="s">
        <v>266</v>
      </c>
      <c r="I64" s="14">
        <v>1</v>
      </c>
      <c r="J64" s="14"/>
      <c r="K64" s="14">
        <v>3</v>
      </c>
      <c r="O64" s="29"/>
    </row>
    <row r="65" spans="1:15" s="15" customFormat="1" ht="42.75" x14ac:dyDescent="0.2">
      <c r="A65" s="129">
        <v>62</v>
      </c>
      <c r="B65" s="34">
        <v>43213</v>
      </c>
      <c r="C65" s="72" t="s">
        <v>269</v>
      </c>
      <c r="D65" s="101">
        <v>2.4</v>
      </c>
      <c r="E65" s="18">
        <v>4.0000000000000002E-4</v>
      </c>
      <c r="F65" s="18" t="s">
        <v>20</v>
      </c>
      <c r="G65" s="14" t="s">
        <v>14</v>
      </c>
      <c r="H65" s="32" t="s">
        <v>216</v>
      </c>
      <c r="I65" s="14"/>
      <c r="J65" s="14">
        <v>1</v>
      </c>
      <c r="K65" s="14">
        <v>1</v>
      </c>
      <c r="O65" s="29"/>
    </row>
    <row r="66" spans="1:15" s="15" customFormat="1" ht="28.5" x14ac:dyDescent="0.2">
      <c r="A66" s="129">
        <v>63</v>
      </c>
      <c r="B66" s="68">
        <v>43213</v>
      </c>
      <c r="C66" s="51" t="s">
        <v>270</v>
      </c>
      <c r="D66" s="69">
        <v>3.1</v>
      </c>
      <c r="E66" s="70">
        <v>1.4E-3</v>
      </c>
      <c r="F66" s="70" t="s">
        <v>20</v>
      </c>
      <c r="G66" s="51" t="s">
        <v>14</v>
      </c>
      <c r="H66" s="71" t="s">
        <v>189</v>
      </c>
      <c r="I66" s="14"/>
      <c r="J66" s="14"/>
      <c r="K66" s="14">
        <v>1</v>
      </c>
      <c r="O66" s="29"/>
    </row>
    <row r="67" spans="1:15" s="15" customFormat="1" ht="28.5" x14ac:dyDescent="0.2">
      <c r="A67" s="129">
        <v>64</v>
      </c>
      <c r="B67" s="34">
        <v>43214</v>
      </c>
      <c r="C67" s="100" t="s">
        <v>271</v>
      </c>
      <c r="D67" s="101">
        <v>4.2</v>
      </c>
      <c r="E67" s="18">
        <v>1E-3</v>
      </c>
      <c r="F67" s="18" t="s">
        <v>20</v>
      </c>
      <c r="G67" s="14" t="s">
        <v>14</v>
      </c>
      <c r="H67" s="32" t="s">
        <v>189</v>
      </c>
      <c r="I67" s="14"/>
      <c r="J67" s="14"/>
      <c r="K67" s="14">
        <v>1</v>
      </c>
      <c r="O67" s="29"/>
    </row>
    <row r="68" spans="1:15" s="15" customFormat="1" ht="14.25" x14ac:dyDescent="0.2">
      <c r="A68" s="129">
        <v>65</v>
      </c>
      <c r="B68" s="68">
        <v>43214</v>
      </c>
      <c r="C68" s="51" t="s">
        <v>274</v>
      </c>
      <c r="D68" s="69">
        <v>1.3</v>
      </c>
      <c r="E68" s="70">
        <v>5.8999999999999999E-3</v>
      </c>
      <c r="F68" s="70" t="s">
        <v>20</v>
      </c>
      <c r="G68" s="51" t="s">
        <v>13</v>
      </c>
      <c r="H68" s="73" t="s">
        <v>277</v>
      </c>
      <c r="I68" s="14">
        <v>1</v>
      </c>
      <c r="J68" s="14"/>
      <c r="K68" s="14"/>
      <c r="O68" s="29"/>
    </row>
    <row r="69" spans="1:15" s="15" customFormat="1" ht="42.75" x14ac:dyDescent="0.2">
      <c r="A69" s="129">
        <v>66</v>
      </c>
      <c r="B69" s="68">
        <v>43214</v>
      </c>
      <c r="C69" s="51" t="s">
        <v>278</v>
      </c>
      <c r="D69" s="69">
        <v>2.2999999999999998</v>
      </c>
      <c r="E69" s="70">
        <v>1E-3</v>
      </c>
      <c r="F69" s="70" t="s">
        <v>20</v>
      </c>
      <c r="G69" s="51" t="s">
        <v>14</v>
      </c>
      <c r="H69" s="71" t="s">
        <v>216</v>
      </c>
      <c r="I69" s="14"/>
      <c r="J69" s="14">
        <v>1</v>
      </c>
      <c r="K69" s="14">
        <v>1</v>
      </c>
      <c r="O69" s="29"/>
    </row>
    <row r="70" spans="1:15" s="15" customFormat="1" ht="71.25" x14ac:dyDescent="0.2">
      <c r="A70" s="129">
        <v>67</v>
      </c>
      <c r="B70" s="68">
        <v>43215</v>
      </c>
      <c r="C70" s="51" t="s">
        <v>279</v>
      </c>
      <c r="D70" s="69">
        <v>1.2</v>
      </c>
      <c r="E70" s="70" t="s">
        <v>45</v>
      </c>
      <c r="F70" s="70" t="s">
        <v>20</v>
      </c>
      <c r="G70" s="51" t="s">
        <v>14</v>
      </c>
      <c r="H70" s="71" t="s">
        <v>280</v>
      </c>
      <c r="I70" s="14"/>
      <c r="J70" s="14">
        <v>1</v>
      </c>
      <c r="K70" s="14">
        <v>2</v>
      </c>
      <c r="O70" s="29"/>
    </row>
    <row r="71" spans="1:15" s="15" customFormat="1" ht="71.25" x14ac:dyDescent="0.2">
      <c r="A71" s="129">
        <v>68</v>
      </c>
      <c r="B71" s="68">
        <v>43215</v>
      </c>
      <c r="C71" s="51" t="s">
        <v>281</v>
      </c>
      <c r="D71" s="69">
        <v>4.4000000000000004</v>
      </c>
      <c r="E71" s="70">
        <v>2.0000000000000001E-4</v>
      </c>
      <c r="F71" s="70" t="s">
        <v>20</v>
      </c>
      <c r="G71" s="51" t="s">
        <v>14</v>
      </c>
      <c r="H71" s="71" t="s">
        <v>280</v>
      </c>
      <c r="I71" s="14"/>
      <c r="J71" s="14">
        <v>1</v>
      </c>
      <c r="K71" s="14">
        <v>2</v>
      </c>
      <c r="O71" s="29"/>
    </row>
    <row r="72" spans="1:15" s="15" customFormat="1" ht="42.75" x14ac:dyDescent="0.2">
      <c r="A72" s="129">
        <v>69</v>
      </c>
      <c r="B72" s="68">
        <v>43214</v>
      </c>
      <c r="C72" s="51" t="s">
        <v>282</v>
      </c>
      <c r="D72" s="69">
        <v>5.2</v>
      </c>
      <c r="E72" s="70">
        <v>2.0000000000000001E-4</v>
      </c>
      <c r="F72" s="70" t="s">
        <v>20</v>
      </c>
      <c r="G72" s="51" t="s">
        <v>14</v>
      </c>
      <c r="H72" s="71" t="s">
        <v>216</v>
      </c>
      <c r="I72" s="14"/>
      <c r="J72" s="14">
        <v>1</v>
      </c>
      <c r="K72" s="14">
        <v>1</v>
      </c>
      <c r="O72" s="29"/>
    </row>
    <row r="73" spans="1:15" s="15" customFormat="1" ht="42.75" x14ac:dyDescent="0.2">
      <c r="A73" s="129">
        <v>70</v>
      </c>
      <c r="B73" s="34">
        <v>43215</v>
      </c>
      <c r="C73" s="100" t="s">
        <v>283</v>
      </c>
      <c r="D73" s="17">
        <v>1.4</v>
      </c>
      <c r="E73" s="18">
        <v>1.1000000000000001E-3</v>
      </c>
      <c r="F73" s="18" t="s">
        <v>20</v>
      </c>
      <c r="G73" s="14" t="s">
        <v>14</v>
      </c>
      <c r="H73" s="32" t="s">
        <v>216</v>
      </c>
      <c r="I73" s="14"/>
      <c r="J73" s="14">
        <v>1</v>
      </c>
      <c r="K73" s="14">
        <v>1</v>
      </c>
      <c r="O73" s="29"/>
    </row>
    <row r="74" spans="1:15" s="15" customFormat="1" ht="28.5" x14ac:dyDescent="0.2">
      <c r="A74" s="129">
        <v>71</v>
      </c>
      <c r="B74" s="34">
        <v>43214</v>
      </c>
      <c r="C74" s="100" t="s">
        <v>285</v>
      </c>
      <c r="D74" s="101">
        <v>4.0999999999999996</v>
      </c>
      <c r="E74" s="18">
        <v>2.9999999999999997E-4</v>
      </c>
      <c r="F74" s="18" t="s">
        <v>20</v>
      </c>
      <c r="G74" s="14" t="s">
        <v>14</v>
      </c>
      <c r="H74" s="32" t="s">
        <v>189</v>
      </c>
      <c r="I74" s="14"/>
      <c r="J74" s="14"/>
      <c r="K74" s="14">
        <v>1</v>
      </c>
      <c r="O74" s="29"/>
    </row>
    <row r="75" spans="1:15" s="15" customFormat="1" ht="42.75" x14ac:dyDescent="0.2">
      <c r="A75" s="129">
        <v>72</v>
      </c>
      <c r="B75" s="34">
        <v>43215</v>
      </c>
      <c r="C75" s="100" t="s">
        <v>286</v>
      </c>
      <c r="D75" s="17">
        <v>5.3</v>
      </c>
      <c r="E75" s="18">
        <v>2.9999999999999997E-4</v>
      </c>
      <c r="F75" s="18" t="s">
        <v>20</v>
      </c>
      <c r="G75" s="14" t="s">
        <v>14</v>
      </c>
      <c r="H75" s="32" t="s">
        <v>216</v>
      </c>
      <c r="I75" s="14"/>
      <c r="J75" s="14">
        <v>1</v>
      </c>
      <c r="K75" s="14">
        <v>1</v>
      </c>
      <c r="O75" s="29"/>
    </row>
    <row r="76" spans="1:15" s="15" customFormat="1" ht="14.25" x14ac:dyDescent="0.2">
      <c r="A76" s="129">
        <v>73</v>
      </c>
      <c r="B76" s="34">
        <v>43215</v>
      </c>
      <c r="C76" s="100" t="s">
        <v>292</v>
      </c>
      <c r="D76" s="101">
        <v>1.4</v>
      </c>
      <c r="E76" s="18" t="s">
        <v>45</v>
      </c>
      <c r="F76" s="18" t="s">
        <v>20</v>
      </c>
      <c r="G76" s="14" t="s">
        <v>14</v>
      </c>
      <c r="H76" s="33" t="s">
        <v>214</v>
      </c>
      <c r="I76" s="14"/>
      <c r="J76" s="14">
        <v>1</v>
      </c>
      <c r="K76" s="14"/>
      <c r="O76" s="29"/>
    </row>
    <row r="77" spans="1:15" s="15" customFormat="1" ht="14.25" x14ac:dyDescent="0.2">
      <c r="A77" s="129">
        <v>74</v>
      </c>
      <c r="B77" s="105">
        <v>43216</v>
      </c>
      <c r="C77" s="100" t="s">
        <v>294</v>
      </c>
      <c r="D77" s="101">
        <v>1.2</v>
      </c>
      <c r="E77" s="18" t="s">
        <v>45</v>
      </c>
      <c r="F77" s="18" t="s">
        <v>20</v>
      </c>
      <c r="G77" s="14" t="s">
        <v>14</v>
      </c>
      <c r="H77" s="33" t="s">
        <v>214</v>
      </c>
      <c r="I77" s="14"/>
      <c r="J77" s="14">
        <v>1</v>
      </c>
      <c r="K77" s="14"/>
      <c r="O77" s="29"/>
    </row>
    <row r="78" spans="1:15" s="15" customFormat="1" ht="14.25" x14ac:dyDescent="0.2">
      <c r="A78" s="129">
        <v>75</v>
      </c>
      <c r="B78" s="105">
        <v>43216</v>
      </c>
      <c r="C78" s="100" t="s">
        <v>295</v>
      </c>
      <c r="D78" s="101">
        <v>1.3</v>
      </c>
      <c r="E78" s="18">
        <v>6.9999999999999999E-4</v>
      </c>
      <c r="F78" s="18" t="s">
        <v>20</v>
      </c>
      <c r="G78" s="14" t="s">
        <v>14</v>
      </c>
      <c r="H78" s="33" t="s">
        <v>214</v>
      </c>
      <c r="I78" s="14"/>
      <c r="J78" s="14">
        <v>1</v>
      </c>
      <c r="K78" s="14"/>
      <c r="O78" s="29"/>
    </row>
    <row r="79" spans="1:15" s="15" customFormat="1" ht="71.25" x14ac:dyDescent="0.2">
      <c r="A79" s="129">
        <v>76</v>
      </c>
      <c r="B79" s="34">
        <v>43215</v>
      </c>
      <c r="C79" s="100" t="s">
        <v>300</v>
      </c>
      <c r="D79" s="101">
        <v>2.4</v>
      </c>
      <c r="E79" s="18">
        <v>5.0000000000000001E-4</v>
      </c>
      <c r="F79" s="18" t="s">
        <v>20</v>
      </c>
      <c r="G79" s="14" t="s">
        <v>14</v>
      </c>
      <c r="H79" s="32" t="s">
        <v>280</v>
      </c>
      <c r="I79" s="14"/>
      <c r="J79" s="14">
        <v>1</v>
      </c>
      <c r="K79" s="14">
        <v>2</v>
      </c>
      <c r="O79" s="29"/>
    </row>
    <row r="80" spans="1:15" s="15" customFormat="1" ht="42.75" x14ac:dyDescent="0.2">
      <c r="A80" s="129">
        <v>77</v>
      </c>
      <c r="B80" s="34">
        <v>43215</v>
      </c>
      <c r="C80" s="100" t="s">
        <v>302</v>
      </c>
      <c r="D80" s="17">
        <v>3.4</v>
      </c>
      <c r="E80" s="18">
        <v>5.9999999999999995E-4</v>
      </c>
      <c r="F80" s="18" t="s">
        <v>20</v>
      </c>
      <c r="G80" s="14" t="s">
        <v>14</v>
      </c>
      <c r="H80" s="32" t="s">
        <v>216</v>
      </c>
      <c r="I80" s="14"/>
      <c r="J80" s="14">
        <v>1</v>
      </c>
      <c r="K80" s="14">
        <v>1</v>
      </c>
      <c r="O80" s="29"/>
    </row>
    <row r="81" spans="1:15" s="15" customFormat="1" ht="42.75" x14ac:dyDescent="0.2">
      <c r="A81" s="129">
        <v>78</v>
      </c>
      <c r="B81" s="105">
        <v>43216</v>
      </c>
      <c r="C81" s="100" t="s">
        <v>303</v>
      </c>
      <c r="D81" s="101">
        <v>3.2</v>
      </c>
      <c r="E81" s="18">
        <v>2.7000000000000001E-3</v>
      </c>
      <c r="F81" s="18" t="s">
        <v>20</v>
      </c>
      <c r="G81" s="14" t="s">
        <v>13</v>
      </c>
      <c r="H81" s="32" t="s">
        <v>216</v>
      </c>
      <c r="I81" s="14"/>
      <c r="J81" s="14">
        <v>1</v>
      </c>
      <c r="K81" s="14">
        <v>1</v>
      </c>
      <c r="O81" s="29"/>
    </row>
    <row r="82" spans="1:15" s="15" customFormat="1" ht="57" x14ac:dyDescent="0.2">
      <c r="A82" s="129">
        <v>79</v>
      </c>
      <c r="B82" s="105">
        <v>43216</v>
      </c>
      <c r="C82" s="100" t="s">
        <v>304</v>
      </c>
      <c r="D82" s="101">
        <v>2.1</v>
      </c>
      <c r="E82" s="18" t="s">
        <v>45</v>
      </c>
      <c r="F82" s="18" t="s">
        <v>20</v>
      </c>
      <c r="G82" s="14" t="s">
        <v>14</v>
      </c>
      <c r="H82" s="32" t="s">
        <v>191</v>
      </c>
      <c r="I82" s="14">
        <v>1</v>
      </c>
      <c r="J82" s="14">
        <v>1</v>
      </c>
      <c r="K82" s="14">
        <v>1</v>
      </c>
      <c r="O82" s="29"/>
    </row>
    <row r="83" spans="1:15" s="15" customFormat="1" ht="57" x14ac:dyDescent="0.2">
      <c r="A83" s="129">
        <v>80</v>
      </c>
      <c r="B83" s="34">
        <v>43215</v>
      </c>
      <c r="C83" s="100" t="s">
        <v>305</v>
      </c>
      <c r="D83" s="101">
        <v>5.0999999999999996</v>
      </c>
      <c r="E83" s="18">
        <v>2.9999999999999997E-4</v>
      </c>
      <c r="F83" s="18" t="s">
        <v>20</v>
      </c>
      <c r="G83" s="14" t="s">
        <v>14</v>
      </c>
      <c r="H83" s="32" t="s">
        <v>312</v>
      </c>
      <c r="I83" s="14"/>
      <c r="J83" s="14"/>
      <c r="K83" s="14">
        <v>2</v>
      </c>
      <c r="O83" s="29"/>
    </row>
    <row r="84" spans="1:15" s="15" customFormat="1" ht="14.25" x14ac:dyDescent="0.2">
      <c r="A84" s="129">
        <v>81</v>
      </c>
      <c r="B84" s="105">
        <v>43216</v>
      </c>
      <c r="C84" s="100" t="s">
        <v>307</v>
      </c>
      <c r="D84" s="101">
        <v>5.3</v>
      </c>
      <c r="E84" s="18">
        <v>7.3000000000000001E-3</v>
      </c>
      <c r="F84" s="18" t="s">
        <v>20</v>
      </c>
      <c r="G84" s="14" t="s">
        <v>13</v>
      </c>
      <c r="H84" s="33" t="s">
        <v>277</v>
      </c>
      <c r="I84" s="14">
        <v>1</v>
      </c>
      <c r="J84" s="14"/>
      <c r="K84" s="14"/>
      <c r="O84" s="29"/>
    </row>
    <row r="85" spans="1:15" s="15" customFormat="1" ht="14.25" x14ac:dyDescent="0.2">
      <c r="A85" s="129">
        <v>82</v>
      </c>
      <c r="B85" s="105">
        <v>43216</v>
      </c>
      <c r="C85" s="100" t="s">
        <v>311</v>
      </c>
      <c r="D85" s="101">
        <v>4.2</v>
      </c>
      <c r="E85" s="18">
        <v>1E-3</v>
      </c>
      <c r="F85" s="18" t="s">
        <v>20</v>
      </c>
      <c r="G85" s="14" t="s">
        <v>14</v>
      </c>
      <c r="H85" s="33" t="s">
        <v>214</v>
      </c>
      <c r="I85" s="14"/>
      <c r="J85" s="14">
        <v>1</v>
      </c>
      <c r="K85" s="14"/>
      <c r="O85" s="29"/>
    </row>
    <row r="86" spans="1:15" s="15" customFormat="1" ht="14.25" x14ac:dyDescent="0.2">
      <c r="A86" s="129">
        <v>83</v>
      </c>
      <c r="B86" s="105">
        <v>43216</v>
      </c>
      <c r="C86" s="100" t="s">
        <v>313</v>
      </c>
      <c r="D86" s="101">
        <v>2.2000000000000002</v>
      </c>
      <c r="E86" s="18">
        <v>2.0999999999999999E-3</v>
      </c>
      <c r="F86" s="18" t="s">
        <v>20</v>
      </c>
      <c r="G86" s="14" t="s">
        <v>13</v>
      </c>
      <c r="H86" s="33" t="s">
        <v>214</v>
      </c>
      <c r="I86" s="14"/>
      <c r="J86" s="14">
        <v>1</v>
      </c>
      <c r="K86" s="14"/>
      <c r="O86" s="29"/>
    </row>
    <row r="87" spans="1:15" s="15" customFormat="1" ht="28.5" x14ac:dyDescent="0.2">
      <c r="A87" s="129">
        <v>84</v>
      </c>
      <c r="B87" s="105">
        <v>43216</v>
      </c>
      <c r="C87" s="100" t="s">
        <v>314</v>
      </c>
      <c r="D87" s="101">
        <v>1.4</v>
      </c>
      <c r="E87" s="18">
        <v>1.2999999999999999E-3</v>
      </c>
      <c r="F87" s="18" t="s">
        <v>20</v>
      </c>
      <c r="G87" s="14" t="s">
        <v>14</v>
      </c>
      <c r="H87" s="32" t="s">
        <v>100</v>
      </c>
      <c r="I87" s="14"/>
      <c r="J87" s="14">
        <v>2</v>
      </c>
      <c r="K87" s="14"/>
      <c r="O87" s="29"/>
    </row>
    <row r="88" spans="1:15" s="15" customFormat="1" ht="28.5" x14ac:dyDescent="0.2">
      <c r="A88" s="129">
        <v>85</v>
      </c>
      <c r="B88" s="34">
        <v>43216</v>
      </c>
      <c r="C88" s="14" t="s">
        <v>316</v>
      </c>
      <c r="D88" s="17">
        <v>5.4</v>
      </c>
      <c r="E88" s="18">
        <v>4.0000000000000002E-4</v>
      </c>
      <c r="F88" s="18" t="s">
        <v>20</v>
      </c>
      <c r="G88" s="14" t="s">
        <v>14</v>
      </c>
      <c r="H88" s="32" t="s">
        <v>317</v>
      </c>
      <c r="I88" s="14"/>
      <c r="J88" s="14">
        <v>1</v>
      </c>
      <c r="K88" s="14">
        <v>1</v>
      </c>
      <c r="O88" s="29"/>
    </row>
    <row r="89" spans="1:15" s="15" customFormat="1" ht="28.5" x14ac:dyDescent="0.2">
      <c r="A89" s="129">
        <v>86</v>
      </c>
      <c r="B89" s="34">
        <v>43217</v>
      </c>
      <c r="C89" s="14" t="s">
        <v>318</v>
      </c>
      <c r="D89" s="17">
        <v>4.0999999999999996</v>
      </c>
      <c r="E89" s="18">
        <v>8.9999999999999998E-4</v>
      </c>
      <c r="F89" s="18" t="s">
        <v>20</v>
      </c>
      <c r="G89" s="14" t="s">
        <v>14</v>
      </c>
      <c r="H89" s="32" t="s">
        <v>317</v>
      </c>
      <c r="I89" s="14"/>
      <c r="J89" s="14">
        <v>1</v>
      </c>
      <c r="K89" s="14">
        <v>1</v>
      </c>
      <c r="O89" s="29"/>
    </row>
    <row r="90" spans="1:15" s="15" customFormat="1" ht="42.75" x14ac:dyDescent="0.2">
      <c r="A90" s="129">
        <v>87</v>
      </c>
      <c r="B90" s="34">
        <v>43217</v>
      </c>
      <c r="C90" s="14" t="s">
        <v>319</v>
      </c>
      <c r="D90" s="17">
        <v>2.4</v>
      </c>
      <c r="E90" s="18">
        <v>8.9999999999999998E-4</v>
      </c>
      <c r="F90" s="18" t="s">
        <v>20</v>
      </c>
      <c r="G90" s="14" t="s">
        <v>14</v>
      </c>
      <c r="H90" s="32" t="s">
        <v>320</v>
      </c>
      <c r="I90" s="14"/>
      <c r="J90" s="14">
        <v>2</v>
      </c>
      <c r="K90" s="14">
        <v>1</v>
      </c>
      <c r="O90" s="29"/>
    </row>
    <row r="91" spans="1:15" s="15" customFormat="1" ht="14.25" x14ac:dyDescent="0.2">
      <c r="A91" s="129">
        <v>88</v>
      </c>
      <c r="B91" s="34">
        <v>43217</v>
      </c>
      <c r="C91" s="14" t="s">
        <v>322</v>
      </c>
      <c r="D91" s="17">
        <v>5.2</v>
      </c>
      <c r="E91" s="18">
        <v>2.0999999999999999E-3</v>
      </c>
      <c r="F91" s="18" t="s">
        <v>20</v>
      </c>
      <c r="G91" s="14" t="s">
        <v>13</v>
      </c>
      <c r="H91" s="32" t="s">
        <v>214</v>
      </c>
      <c r="I91" s="14"/>
      <c r="J91" s="14">
        <v>1</v>
      </c>
      <c r="K91" s="14"/>
      <c r="O91" s="29"/>
    </row>
    <row r="92" spans="1:15" s="15" customFormat="1" ht="14.25" x14ac:dyDescent="0.2">
      <c r="A92" s="129">
        <v>89</v>
      </c>
      <c r="B92" s="37">
        <v>43217</v>
      </c>
      <c r="C92" s="14" t="s">
        <v>323</v>
      </c>
      <c r="D92" s="17">
        <v>4.3</v>
      </c>
      <c r="E92" s="14" t="s">
        <v>45</v>
      </c>
      <c r="F92" s="18" t="s">
        <v>20</v>
      </c>
      <c r="G92" s="14" t="s">
        <v>14</v>
      </c>
      <c r="H92" s="32" t="s">
        <v>214</v>
      </c>
      <c r="I92" s="14"/>
      <c r="J92" s="14">
        <v>1</v>
      </c>
      <c r="K92" s="14"/>
      <c r="O92" s="29"/>
    </row>
    <row r="93" spans="1:15" s="15" customFormat="1" ht="14.25" x14ac:dyDescent="0.2">
      <c r="A93" s="129">
        <v>90</v>
      </c>
      <c r="B93" s="82">
        <v>43217</v>
      </c>
      <c r="C93" s="14" t="s">
        <v>327</v>
      </c>
      <c r="D93" s="83">
        <v>3.1</v>
      </c>
      <c r="E93" s="18">
        <v>2.0000000000000001E-4</v>
      </c>
      <c r="F93" s="18" t="s">
        <v>20</v>
      </c>
      <c r="G93" s="14" t="s">
        <v>14</v>
      </c>
      <c r="H93" s="33" t="s">
        <v>328</v>
      </c>
      <c r="I93" s="14">
        <v>1</v>
      </c>
      <c r="J93" s="14"/>
      <c r="K93" s="14"/>
      <c r="O93" s="29"/>
    </row>
    <row r="94" spans="1:15" s="15" customFormat="1" ht="42.75" x14ac:dyDescent="0.2">
      <c r="A94" s="129">
        <v>91</v>
      </c>
      <c r="B94" s="82">
        <v>43217</v>
      </c>
      <c r="C94" s="14" t="s">
        <v>357</v>
      </c>
      <c r="D94" s="83">
        <v>3.3</v>
      </c>
      <c r="E94" s="18">
        <v>5.4999999999999997E-3</v>
      </c>
      <c r="F94" s="18" t="s">
        <v>20</v>
      </c>
      <c r="G94" s="14" t="s">
        <v>13</v>
      </c>
      <c r="H94" s="32" t="s">
        <v>320</v>
      </c>
      <c r="I94" s="14"/>
      <c r="J94" s="14">
        <v>2</v>
      </c>
      <c r="K94" s="14">
        <v>1</v>
      </c>
      <c r="O94" s="29"/>
    </row>
    <row r="95" spans="1:15" s="15" customFormat="1" ht="28.5" x14ac:dyDescent="0.2">
      <c r="A95" s="129">
        <v>92</v>
      </c>
      <c r="B95" s="82">
        <v>43215</v>
      </c>
      <c r="C95" s="14" t="s">
        <v>358</v>
      </c>
      <c r="D95" s="83">
        <v>4.2</v>
      </c>
      <c r="E95" s="18">
        <v>1.1999999999999999E-3</v>
      </c>
      <c r="F95" s="18" t="s">
        <v>20</v>
      </c>
      <c r="G95" s="14" t="s">
        <v>14</v>
      </c>
      <c r="H95" s="32" t="s">
        <v>359</v>
      </c>
      <c r="I95" s="14"/>
      <c r="J95" s="14">
        <v>1</v>
      </c>
      <c r="K95" s="14">
        <v>1</v>
      </c>
      <c r="O95" s="29"/>
    </row>
    <row r="96" spans="1:15" s="15" customFormat="1" ht="14.25" x14ac:dyDescent="0.2">
      <c r="A96" s="129">
        <v>93</v>
      </c>
      <c r="B96" s="79">
        <v>43218</v>
      </c>
      <c r="C96" s="78" t="s">
        <v>342</v>
      </c>
      <c r="D96" s="80">
        <v>2.1</v>
      </c>
      <c r="E96" s="81">
        <v>8.3999999999999995E-3</v>
      </c>
      <c r="F96" s="81" t="s">
        <v>20</v>
      </c>
      <c r="G96" s="78" t="s">
        <v>13</v>
      </c>
      <c r="H96" s="85" t="s">
        <v>214</v>
      </c>
      <c r="I96" s="14"/>
      <c r="J96" s="14">
        <v>1</v>
      </c>
      <c r="K96" s="14"/>
      <c r="O96" s="29"/>
    </row>
    <row r="97" spans="1:15" s="15" customFormat="1" ht="57" x14ac:dyDescent="0.2">
      <c r="A97" s="129">
        <v>94</v>
      </c>
      <c r="B97" s="79">
        <v>43220</v>
      </c>
      <c r="C97" s="78" t="s">
        <v>345</v>
      </c>
      <c r="D97" s="80">
        <v>5.2</v>
      </c>
      <c r="E97" s="81">
        <v>2.7000000000000001E-3</v>
      </c>
      <c r="F97" s="81" t="s">
        <v>20</v>
      </c>
      <c r="G97" s="78" t="s">
        <v>13</v>
      </c>
      <c r="H97" s="88" t="s">
        <v>367</v>
      </c>
      <c r="I97" s="14">
        <v>1</v>
      </c>
      <c r="J97" s="14">
        <v>1</v>
      </c>
      <c r="K97" s="14">
        <v>1</v>
      </c>
      <c r="O97" s="29"/>
    </row>
    <row r="98" spans="1:15" s="15" customFormat="1" ht="42.75" x14ac:dyDescent="0.2">
      <c r="A98" s="129">
        <v>95</v>
      </c>
      <c r="B98" s="79">
        <v>43220</v>
      </c>
      <c r="C98" s="78" t="s">
        <v>360</v>
      </c>
      <c r="D98" s="80">
        <v>2.2000000000000002</v>
      </c>
      <c r="E98" s="81">
        <v>1E-4</v>
      </c>
      <c r="F98" s="81" t="s">
        <v>20</v>
      </c>
      <c r="G98" s="78" t="s">
        <v>14</v>
      </c>
      <c r="H98" s="88" t="s">
        <v>368</v>
      </c>
      <c r="I98" s="14">
        <v>1</v>
      </c>
      <c r="J98" s="14">
        <v>1</v>
      </c>
      <c r="K98" s="14">
        <v>1</v>
      </c>
      <c r="O98" s="29"/>
    </row>
    <row r="99" spans="1:15" s="15" customFormat="1" ht="14.25" x14ac:dyDescent="0.2">
      <c r="A99" s="129">
        <v>96</v>
      </c>
      <c r="B99" s="79">
        <v>43218</v>
      </c>
      <c r="C99" s="78" t="s">
        <v>361</v>
      </c>
      <c r="D99" s="80">
        <v>2.1</v>
      </c>
      <c r="E99" s="81">
        <v>5.0000000000000001E-4</v>
      </c>
      <c r="F99" s="81" t="s">
        <v>20</v>
      </c>
      <c r="G99" s="78" t="s">
        <v>14</v>
      </c>
      <c r="H99" s="88" t="s">
        <v>369</v>
      </c>
      <c r="I99" s="14"/>
      <c r="J99" s="14"/>
      <c r="K99" s="14">
        <v>1</v>
      </c>
      <c r="O99" s="29"/>
    </row>
    <row r="100" spans="1:15" s="15" customFormat="1" ht="28.5" x14ac:dyDescent="0.2">
      <c r="A100" s="129">
        <v>97</v>
      </c>
      <c r="B100" s="79">
        <v>43220</v>
      </c>
      <c r="C100" s="78" t="s">
        <v>366</v>
      </c>
      <c r="D100" s="80">
        <v>5.0999999999999996</v>
      </c>
      <c r="E100" s="81">
        <v>2.9999999999999997E-4</v>
      </c>
      <c r="F100" s="81" t="s">
        <v>20</v>
      </c>
      <c r="G100" s="78" t="s">
        <v>14</v>
      </c>
      <c r="H100" s="88" t="s">
        <v>223</v>
      </c>
      <c r="I100" s="14">
        <v>1</v>
      </c>
      <c r="J100" s="14">
        <v>1</v>
      </c>
      <c r="K100" s="14"/>
      <c r="O100" s="29"/>
    </row>
    <row r="101" spans="1:15" s="15" customFormat="1" ht="42.75" x14ac:dyDescent="0.2">
      <c r="A101" s="129">
        <v>98</v>
      </c>
      <c r="B101" s="34">
        <v>43218</v>
      </c>
      <c r="C101" s="14" t="s">
        <v>371</v>
      </c>
      <c r="D101" s="17">
        <v>2.2999999999999998</v>
      </c>
      <c r="E101" s="18">
        <v>2.0000000000000001E-4</v>
      </c>
      <c r="F101" s="18" t="s">
        <v>20</v>
      </c>
      <c r="G101" s="14" t="s">
        <v>14</v>
      </c>
      <c r="H101" s="86" t="s">
        <v>368</v>
      </c>
      <c r="I101" s="14">
        <v>1</v>
      </c>
      <c r="J101" s="14">
        <v>1</v>
      </c>
      <c r="K101" s="14">
        <v>1</v>
      </c>
      <c r="O101" s="29"/>
    </row>
    <row r="102" spans="1:15" s="15" customFormat="1" ht="57" x14ac:dyDescent="0.2">
      <c r="A102" s="129">
        <v>99</v>
      </c>
      <c r="B102" s="34">
        <v>43218</v>
      </c>
      <c r="C102" s="14" t="s">
        <v>373</v>
      </c>
      <c r="D102" s="17">
        <v>3.2</v>
      </c>
      <c r="E102" s="18">
        <v>1E-4</v>
      </c>
      <c r="F102" s="18" t="s">
        <v>20</v>
      </c>
      <c r="G102" s="14" t="s">
        <v>14</v>
      </c>
      <c r="H102" s="86" t="s">
        <v>381</v>
      </c>
      <c r="I102" s="14">
        <v>1</v>
      </c>
      <c r="J102" s="14">
        <v>2</v>
      </c>
      <c r="K102" s="14">
        <v>1</v>
      </c>
      <c r="O102" s="29"/>
    </row>
    <row r="103" spans="1:15" s="15" customFormat="1" ht="42.75" x14ac:dyDescent="0.2">
      <c r="A103" s="129">
        <v>100</v>
      </c>
      <c r="B103" s="79">
        <v>43220</v>
      </c>
      <c r="C103" s="78" t="s">
        <v>336</v>
      </c>
      <c r="D103" s="80">
        <v>4.2</v>
      </c>
      <c r="E103" s="81" t="s">
        <v>45</v>
      </c>
      <c r="F103" s="81" t="s">
        <v>20</v>
      </c>
      <c r="G103" s="78" t="s">
        <v>14</v>
      </c>
      <c r="H103" s="87" t="s">
        <v>368</v>
      </c>
      <c r="I103" s="14">
        <v>1</v>
      </c>
      <c r="J103" s="14">
        <v>1</v>
      </c>
      <c r="K103" s="14">
        <v>1</v>
      </c>
      <c r="O103" s="29"/>
    </row>
    <row r="104" spans="1:15" s="15" customFormat="1" ht="57" x14ac:dyDescent="0.2">
      <c r="A104" s="129">
        <v>101</v>
      </c>
      <c r="B104" s="79">
        <v>43220</v>
      </c>
      <c r="C104" s="78" t="s">
        <v>338</v>
      </c>
      <c r="D104" s="80">
        <v>4.4000000000000004</v>
      </c>
      <c r="E104" s="81">
        <v>4.5999999999999999E-3</v>
      </c>
      <c r="F104" s="81" t="s">
        <v>20</v>
      </c>
      <c r="G104" s="78" t="s">
        <v>13</v>
      </c>
      <c r="H104" s="87" t="s">
        <v>382</v>
      </c>
      <c r="I104" s="14">
        <v>1</v>
      </c>
      <c r="J104" s="14">
        <v>1</v>
      </c>
      <c r="K104" s="14">
        <v>1</v>
      </c>
      <c r="O104" s="29"/>
    </row>
    <row r="105" spans="1:15" s="15" customFormat="1" ht="14.25" x14ac:dyDescent="0.2">
      <c r="A105" s="129">
        <v>102</v>
      </c>
      <c r="B105" s="79">
        <v>43220</v>
      </c>
      <c r="C105" s="78" t="s">
        <v>377</v>
      </c>
      <c r="D105" s="80">
        <v>2.2999999999999998</v>
      </c>
      <c r="E105" s="81">
        <v>4.1000000000000003E-3</v>
      </c>
      <c r="F105" s="81" t="s">
        <v>20</v>
      </c>
      <c r="G105" s="78" t="s">
        <v>13</v>
      </c>
      <c r="H105" s="87" t="s">
        <v>214</v>
      </c>
      <c r="I105" s="14"/>
      <c r="J105" s="14">
        <v>1</v>
      </c>
      <c r="K105" s="14"/>
      <c r="O105" s="29"/>
    </row>
    <row r="106" spans="1:15" s="15" customFormat="1" ht="28.5" x14ac:dyDescent="0.2">
      <c r="A106" s="129">
        <v>103</v>
      </c>
      <c r="B106" s="79">
        <v>43220</v>
      </c>
      <c r="C106" s="78" t="s">
        <v>379</v>
      </c>
      <c r="D106" s="80">
        <v>4.3</v>
      </c>
      <c r="E106" s="81">
        <v>1.7399999999999999E-2</v>
      </c>
      <c r="F106" s="81" t="s">
        <v>20</v>
      </c>
      <c r="G106" s="78" t="s">
        <v>13</v>
      </c>
      <c r="H106" s="87" t="s">
        <v>223</v>
      </c>
      <c r="I106" s="14">
        <v>1</v>
      </c>
      <c r="J106" s="14">
        <v>1</v>
      </c>
      <c r="K106" s="14"/>
      <c r="O106" s="29"/>
    </row>
    <row r="107" spans="1:15" s="15" customFormat="1" ht="42.75" x14ac:dyDescent="0.2">
      <c r="A107" s="129">
        <v>104</v>
      </c>
      <c r="B107" s="79">
        <v>43222</v>
      </c>
      <c r="C107" s="78" t="s">
        <v>383</v>
      </c>
      <c r="D107" s="80">
        <v>2.1</v>
      </c>
      <c r="E107" s="81">
        <v>2.0000000000000001E-4</v>
      </c>
      <c r="F107" s="81" t="s">
        <v>20</v>
      </c>
      <c r="G107" s="78" t="s">
        <v>14</v>
      </c>
      <c r="H107" s="87" t="s">
        <v>404</v>
      </c>
      <c r="I107" s="14"/>
      <c r="J107" s="14">
        <v>1</v>
      </c>
      <c r="K107" s="14">
        <v>1</v>
      </c>
      <c r="O107" s="29"/>
    </row>
    <row r="108" spans="1:15" s="15" customFormat="1" ht="28.5" x14ac:dyDescent="0.2">
      <c r="A108" s="129">
        <v>105</v>
      </c>
      <c r="B108" s="79">
        <v>43220</v>
      </c>
      <c r="C108" s="78" t="s">
        <v>385</v>
      </c>
      <c r="D108" s="80">
        <v>4.2</v>
      </c>
      <c r="E108" s="81">
        <v>2.0000000000000001E-4</v>
      </c>
      <c r="F108" s="81" t="s">
        <v>20</v>
      </c>
      <c r="G108" s="78" t="s">
        <v>14</v>
      </c>
      <c r="H108" s="87" t="s">
        <v>223</v>
      </c>
      <c r="I108" s="14">
        <v>1</v>
      </c>
      <c r="J108" s="14">
        <v>1</v>
      </c>
      <c r="K108" s="14"/>
      <c r="O108" s="29"/>
    </row>
    <row r="109" spans="1:15" s="15" customFormat="1" ht="57" x14ac:dyDescent="0.2">
      <c r="A109" s="129">
        <v>106</v>
      </c>
      <c r="B109" s="79">
        <v>43222</v>
      </c>
      <c r="C109" s="78" t="s">
        <v>386</v>
      </c>
      <c r="D109" s="80">
        <v>2.2000000000000002</v>
      </c>
      <c r="E109" s="81">
        <v>2.0000000000000001E-4</v>
      </c>
      <c r="F109" s="81" t="s">
        <v>20</v>
      </c>
      <c r="G109" s="78" t="s">
        <v>14</v>
      </c>
      <c r="H109" s="87" t="s">
        <v>403</v>
      </c>
      <c r="I109" s="14">
        <v>1</v>
      </c>
      <c r="J109" s="14">
        <v>1</v>
      </c>
      <c r="K109" s="14">
        <v>1</v>
      </c>
      <c r="O109" s="29"/>
    </row>
    <row r="110" spans="1:15" s="15" customFormat="1" ht="28.5" x14ac:dyDescent="0.2">
      <c r="A110" s="129">
        <v>107</v>
      </c>
      <c r="B110" s="79">
        <v>43222</v>
      </c>
      <c r="C110" s="78" t="s">
        <v>388</v>
      </c>
      <c r="D110" s="80">
        <v>1.2</v>
      </c>
      <c r="E110" s="81">
        <v>5.9999999999999995E-4</v>
      </c>
      <c r="F110" s="81" t="s">
        <v>20</v>
      </c>
      <c r="G110" s="78" t="s">
        <v>14</v>
      </c>
      <c r="H110" s="87" t="s">
        <v>223</v>
      </c>
      <c r="I110" s="14">
        <v>1</v>
      </c>
      <c r="J110" s="14">
        <v>1</v>
      </c>
      <c r="K110" s="14"/>
      <c r="O110" s="29"/>
    </row>
    <row r="111" spans="1:15" s="15" customFormat="1" ht="42.75" x14ac:dyDescent="0.2">
      <c r="A111" s="129">
        <v>108</v>
      </c>
      <c r="B111" s="79">
        <v>43223</v>
      </c>
      <c r="C111" s="78" t="s">
        <v>392</v>
      </c>
      <c r="D111" s="80">
        <v>2.2000000000000002</v>
      </c>
      <c r="E111" s="81">
        <v>1.8E-3</v>
      </c>
      <c r="F111" s="81" t="s">
        <v>20</v>
      </c>
      <c r="G111" s="78" t="s">
        <v>14</v>
      </c>
      <c r="H111" s="87" t="s">
        <v>402</v>
      </c>
      <c r="I111" s="14">
        <v>1</v>
      </c>
      <c r="J111" s="14">
        <v>2</v>
      </c>
      <c r="K111" s="14"/>
      <c r="O111" s="29"/>
    </row>
    <row r="112" spans="1:15" s="15" customFormat="1" ht="14.25" x14ac:dyDescent="0.2">
      <c r="A112" s="129">
        <v>109</v>
      </c>
      <c r="B112" s="79">
        <v>43222</v>
      </c>
      <c r="C112" s="78" t="s">
        <v>395</v>
      </c>
      <c r="D112" s="80">
        <v>4.2</v>
      </c>
      <c r="E112" s="81">
        <v>4.5999999999999999E-3</v>
      </c>
      <c r="F112" s="81" t="s">
        <v>20</v>
      </c>
      <c r="G112" s="78" t="s">
        <v>13</v>
      </c>
      <c r="H112" s="89" t="s">
        <v>328</v>
      </c>
      <c r="I112" s="14">
        <v>1</v>
      </c>
      <c r="J112" s="14"/>
      <c r="K112" s="14"/>
      <c r="O112" s="29"/>
    </row>
    <row r="113" spans="1:15" s="15" customFormat="1" ht="14.25" x14ac:dyDescent="0.2">
      <c r="A113" s="129">
        <v>110</v>
      </c>
      <c r="B113" s="79">
        <v>43222</v>
      </c>
      <c r="C113" s="78" t="s">
        <v>397</v>
      </c>
      <c r="D113" s="80">
        <v>1.3</v>
      </c>
      <c r="E113" s="81">
        <v>5.9999999999999995E-4</v>
      </c>
      <c r="F113" s="81" t="s">
        <v>20</v>
      </c>
      <c r="G113" s="78" t="s">
        <v>14</v>
      </c>
      <c r="H113" s="89" t="s">
        <v>328</v>
      </c>
      <c r="I113" s="14">
        <v>1</v>
      </c>
      <c r="J113" s="14"/>
      <c r="K113" s="14"/>
      <c r="O113" s="29"/>
    </row>
    <row r="114" spans="1:15" s="15" customFormat="1" ht="14.25" x14ac:dyDescent="0.2">
      <c r="A114" s="129">
        <v>111</v>
      </c>
      <c r="B114" s="79">
        <v>43222</v>
      </c>
      <c r="C114" s="78" t="s">
        <v>398</v>
      </c>
      <c r="D114" s="80">
        <v>4.0999999999999996</v>
      </c>
      <c r="E114" s="81">
        <v>2.5000000000000001E-3</v>
      </c>
      <c r="F114" s="81" t="s">
        <v>20</v>
      </c>
      <c r="G114" s="78" t="s">
        <v>13</v>
      </c>
      <c r="H114" s="89" t="s">
        <v>214</v>
      </c>
      <c r="I114" s="14"/>
      <c r="J114" s="14">
        <v>1</v>
      </c>
      <c r="K114" s="14"/>
      <c r="O114" s="29"/>
    </row>
    <row r="115" spans="1:15" s="15" customFormat="1" ht="28.5" x14ac:dyDescent="0.2">
      <c r="A115" s="129">
        <v>112</v>
      </c>
      <c r="B115" s="79">
        <v>43222</v>
      </c>
      <c r="C115" s="78" t="s">
        <v>399</v>
      </c>
      <c r="D115" s="80">
        <v>3.3</v>
      </c>
      <c r="E115" s="81">
        <v>1E-3</v>
      </c>
      <c r="F115" s="81" t="s">
        <v>20</v>
      </c>
      <c r="G115" s="78" t="s">
        <v>14</v>
      </c>
      <c r="H115" s="87" t="s">
        <v>223</v>
      </c>
      <c r="I115" s="14">
        <v>1</v>
      </c>
      <c r="J115" s="14">
        <v>1</v>
      </c>
      <c r="K115" s="14"/>
      <c r="O115" s="29"/>
    </row>
    <row r="116" spans="1:15" s="15" customFormat="1" ht="14.25" x14ac:dyDescent="0.2">
      <c r="A116" s="129">
        <v>113</v>
      </c>
      <c r="B116" s="79">
        <v>43222</v>
      </c>
      <c r="C116" s="78" t="s">
        <v>400</v>
      </c>
      <c r="D116" s="80">
        <v>3.2</v>
      </c>
      <c r="E116" s="81">
        <v>1.6000000000000001E-3</v>
      </c>
      <c r="F116" s="81" t="s">
        <v>20</v>
      </c>
      <c r="G116" s="78" t="s">
        <v>14</v>
      </c>
      <c r="H116" s="89" t="s">
        <v>328</v>
      </c>
      <c r="I116" s="14">
        <v>1</v>
      </c>
      <c r="J116" s="14"/>
      <c r="K116" s="14"/>
      <c r="O116" s="29"/>
    </row>
    <row r="117" spans="1:15" s="15" customFormat="1" ht="57" x14ac:dyDescent="0.2">
      <c r="A117" s="129">
        <v>114</v>
      </c>
      <c r="B117" s="61">
        <v>43220</v>
      </c>
      <c r="C117" s="53" t="s">
        <v>332</v>
      </c>
      <c r="D117" s="62">
        <v>5.4</v>
      </c>
      <c r="E117" s="63">
        <v>4.0000000000000002E-4</v>
      </c>
      <c r="F117" s="63" t="s">
        <v>20</v>
      </c>
      <c r="G117" s="53" t="s">
        <v>14</v>
      </c>
      <c r="H117" s="90" t="s">
        <v>423</v>
      </c>
      <c r="I117" s="14">
        <v>1</v>
      </c>
      <c r="J117" s="14">
        <v>1</v>
      </c>
      <c r="K117" s="14">
        <v>1</v>
      </c>
      <c r="O117" s="29"/>
    </row>
    <row r="118" spans="1:15" s="15" customFormat="1" ht="14.25" x14ac:dyDescent="0.2">
      <c r="A118" s="129">
        <v>115</v>
      </c>
      <c r="B118" s="61">
        <v>43223</v>
      </c>
      <c r="C118" s="53" t="s">
        <v>405</v>
      </c>
      <c r="D118" s="62">
        <v>2.4</v>
      </c>
      <c r="E118" s="63">
        <v>4.0000000000000002E-4</v>
      </c>
      <c r="F118" s="63" t="s">
        <v>20</v>
      </c>
      <c r="G118" s="53" t="s">
        <v>14</v>
      </c>
      <c r="H118" s="91" t="s">
        <v>328</v>
      </c>
      <c r="I118" s="14">
        <v>1</v>
      </c>
      <c r="J118" s="14"/>
      <c r="K118" s="14"/>
      <c r="O118" s="29"/>
    </row>
    <row r="119" spans="1:15" s="15" customFormat="1" ht="28.5" x14ac:dyDescent="0.2">
      <c r="A119" s="129">
        <v>116</v>
      </c>
      <c r="B119" s="61">
        <v>43223</v>
      </c>
      <c r="C119" s="53" t="s">
        <v>415</v>
      </c>
      <c r="D119" s="62">
        <v>4.0999999999999996</v>
      </c>
      <c r="E119" s="63">
        <v>1.8E-3</v>
      </c>
      <c r="F119" s="63" t="s">
        <v>20</v>
      </c>
      <c r="G119" s="53" t="s">
        <v>15</v>
      </c>
      <c r="H119" s="90" t="s">
        <v>223</v>
      </c>
      <c r="I119" s="14">
        <v>1</v>
      </c>
      <c r="J119" s="14">
        <v>1</v>
      </c>
      <c r="K119" s="14"/>
      <c r="O119" s="29"/>
    </row>
    <row r="120" spans="1:15" s="15" customFormat="1" ht="28.5" x14ac:dyDescent="0.2">
      <c r="A120" s="129">
        <v>117</v>
      </c>
      <c r="B120" s="61">
        <v>43223</v>
      </c>
      <c r="C120" s="53" t="s">
        <v>418</v>
      </c>
      <c r="D120" s="62">
        <v>1.3</v>
      </c>
      <c r="E120" s="63">
        <v>5.7000000000000002E-3</v>
      </c>
      <c r="F120" s="63" t="s">
        <v>20</v>
      </c>
      <c r="G120" s="53" t="s">
        <v>13</v>
      </c>
      <c r="H120" s="90" t="s">
        <v>223</v>
      </c>
      <c r="I120" s="14">
        <v>1</v>
      </c>
      <c r="J120" s="14">
        <v>1</v>
      </c>
      <c r="K120" s="14"/>
      <c r="O120" s="29"/>
    </row>
    <row r="121" spans="1:15" s="15" customFormat="1" ht="14.25" x14ac:dyDescent="0.2">
      <c r="A121" s="129">
        <v>118</v>
      </c>
      <c r="B121" s="61">
        <v>43223</v>
      </c>
      <c r="C121" s="53" t="s">
        <v>420</v>
      </c>
      <c r="D121" s="62">
        <v>2.2000000000000002</v>
      </c>
      <c r="E121" s="63">
        <v>2.0000000000000001E-4</v>
      </c>
      <c r="F121" s="63" t="s">
        <v>20</v>
      </c>
      <c r="G121" s="53" t="s">
        <v>14</v>
      </c>
      <c r="H121" s="91" t="s">
        <v>328</v>
      </c>
      <c r="I121" s="14">
        <v>1</v>
      </c>
      <c r="J121" s="14"/>
      <c r="K121" s="14"/>
      <c r="O121" s="29"/>
    </row>
    <row r="122" spans="1:15" s="15" customFormat="1" ht="28.5" x14ac:dyDescent="0.2">
      <c r="A122" s="129">
        <v>119</v>
      </c>
      <c r="B122" s="34">
        <v>43218</v>
      </c>
      <c r="C122" s="14" t="s">
        <v>349</v>
      </c>
      <c r="D122" s="17">
        <v>4.0999999999999996</v>
      </c>
      <c r="E122" s="18">
        <v>1E-3</v>
      </c>
      <c r="F122" s="18" t="s">
        <v>20</v>
      </c>
      <c r="G122" s="14" t="s">
        <v>14</v>
      </c>
      <c r="H122" s="86" t="s">
        <v>223</v>
      </c>
      <c r="I122" s="14">
        <v>1</v>
      </c>
      <c r="J122" s="14">
        <v>1</v>
      </c>
      <c r="K122" s="14"/>
      <c r="O122" s="29"/>
    </row>
    <row r="123" spans="1:15" s="15" customFormat="1" ht="28.5" x14ac:dyDescent="0.2">
      <c r="A123" s="129">
        <v>120</v>
      </c>
      <c r="B123" s="34">
        <v>43224</v>
      </c>
      <c r="C123" s="14" t="s">
        <v>442</v>
      </c>
      <c r="D123" s="17">
        <v>1.4</v>
      </c>
      <c r="E123" s="18">
        <v>3.3E-3</v>
      </c>
      <c r="F123" s="18" t="s">
        <v>20</v>
      </c>
      <c r="G123" s="14" t="s">
        <v>13</v>
      </c>
      <c r="H123" s="86" t="s">
        <v>434</v>
      </c>
      <c r="I123" s="14">
        <v>1</v>
      </c>
      <c r="J123" s="14">
        <v>1</v>
      </c>
      <c r="K123" s="14"/>
      <c r="O123" s="29"/>
    </row>
    <row r="124" spans="1:15" s="15" customFormat="1" ht="28.5" x14ac:dyDescent="0.2">
      <c r="A124" s="129">
        <v>121</v>
      </c>
      <c r="B124" s="34">
        <v>43224</v>
      </c>
      <c r="C124" s="14" t="s">
        <v>433</v>
      </c>
      <c r="D124" s="17">
        <v>4.4000000000000004</v>
      </c>
      <c r="E124" s="18">
        <v>4.0000000000000002E-4</v>
      </c>
      <c r="F124" s="18" t="s">
        <v>20</v>
      </c>
      <c r="G124" s="14" t="s">
        <v>14</v>
      </c>
      <c r="H124" s="86" t="s">
        <v>223</v>
      </c>
      <c r="I124" s="14">
        <v>1</v>
      </c>
      <c r="J124" s="14">
        <v>1</v>
      </c>
      <c r="K124" s="14"/>
      <c r="O124" s="29"/>
    </row>
    <row r="125" spans="1:15" s="15" customFormat="1" ht="28.5" x14ac:dyDescent="0.2">
      <c r="A125" s="129">
        <v>122</v>
      </c>
      <c r="B125" s="34">
        <v>43224</v>
      </c>
      <c r="C125" s="14" t="s">
        <v>437</v>
      </c>
      <c r="D125" s="17">
        <v>1.3</v>
      </c>
      <c r="E125" s="18">
        <v>8.9999999999999998E-4</v>
      </c>
      <c r="F125" s="18" t="s">
        <v>20</v>
      </c>
      <c r="G125" s="14" t="s">
        <v>14</v>
      </c>
      <c r="H125" s="86" t="s">
        <v>223</v>
      </c>
      <c r="I125" s="14">
        <v>1</v>
      </c>
      <c r="J125" s="14">
        <v>1</v>
      </c>
      <c r="K125" s="14"/>
      <c r="O125" s="29"/>
    </row>
    <row r="126" spans="1:15" s="15" customFormat="1" ht="14.25" x14ac:dyDescent="0.2">
      <c r="A126" s="129">
        <v>123</v>
      </c>
      <c r="B126" s="37">
        <v>43225</v>
      </c>
      <c r="C126" s="14" t="s">
        <v>438</v>
      </c>
      <c r="D126" s="95">
        <v>2.4</v>
      </c>
      <c r="E126" s="19">
        <v>5.0000000000000001E-4</v>
      </c>
      <c r="F126" s="19" t="s">
        <v>20</v>
      </c>
      <c r="G126" s="14" t="s">
        <v>14</v>
      </c>
      <c r="H126" s="86" t="s">
        <v>328</v>
      </c>
      <c r="I126" s="14">
        <v>1</v>
      </c>
      <c r="J126" s="14"/>
      <c r="K126" s="14"/>
      <c r="O126" s="29"/>
    </row>
    <row r="127" spans="1:15" s="15" customFormat="1" ht="28.5" x14ac:dyDescent="0.2">
      <c r="A127" s="129">
        <v>124</v>
      </c>
      <c r="B127" s="34">
        <v>43223</v>
      </c>
      <c r="C127" s="34" t="s">
        <v>447</v>
      </c>
      <c r="D127" s="17">
        <v>4.3</v>
      </c>
      <c r="E127" s="18">
        <v>1.1999999999999999E-3</v>
      </c>
      <c r="F127" s="18" t="s">
        <v>20</v>
      </c>
      <c r="G127" s="14" t="s">
        <v>14</v>
      </c>
      <c r="H127" s="86" t="s">
        <v>223</v>
      </c>
      <c r="I127" s="14">
        <v>1</v>
      </c>
      <c r="J127" s="14">
        <v>1</v>
      </c>
      <c r="K127" s="14"/>
      <c r="O127" s="29"/>
    </row>
    <row r="128" spans="1:15" s="15" customFormat="1" ht="57" x14ac:dyDescent="0.2">
      <c r="A128" s="129">
        <v>125</v>
      </c>
      <c r="B128" s="34">
        <v>43220</v>
      </c>
      <c r="C128" s="14" t="s">
        <v>450</v>
      </c>
      <c r="D128" s="17">
        <v>5.3</v>
      </c>
      <c r="E128" s="14">
        <v>1.09E-2</v>
      </c>
      <c r="F128" s="18" t="s">
        <v>20</v>
      </c>
      <c r="G128" s="14" t="s">
        <v>13</v>
      </c>
      <c r="H128" s="30" t="s">
        <v>464</v>
      </c>
      <c r="I128" s="14">
        <v>1</v>
      </c>
      <c r="J128" s="14">
        <v>1</v>
      </c>
      <c r="K128" s="14">
        <v>1</v>
      </c>
      <c r="O128" s="29"/>
    </row>
    <row r="129" spans="1:15" s="15" customFormat="1" ht="57" x14ac:dyDescent="0.2">
      <c r="A129" s="129">
        <v>126</v>
      </c>
      <c r="B129" s="34">
        <v>43223</v>
      </c>
      <c r="C129" s="14" t="s">
        <v>451</v>
      </c>
      <c r="D129" s="17">
        <v>3.3</v>
      </c>
      <c r="E129" s="18">
        <v>4.7999999999999996E-3</v>
      </c>
      <c r="F129" s="18" t="s">
        <v>20</v>
      </c>
      <c r="G129" s="14" t="s">
        <v>13</v>
      </c>
      <c r="H129" s="30" t="s">
        <v>465</v>
      </c>
      <c r="I129" s="14">
        <v>1</v>
      </c>
      <c r="J129" s="14">
        <v>1</v>
      </c>
      <c r="K129" s="14">
        <v>1</v>
      </c>
      <c r="O129" s="29"/>
    </row>
    <row r="130" spans="1:15" s="15" customFormat="1" ht="71.25" x14ac:dyDescent="0.2">
      <c r="A130" s="129">
        <v>127</v>
      </c>
      <c r="B130" s="34">
        <v>43223</v>
      </c>
      <c r="C130" s="14" t="s">
        <v>452</v>
      </c>
      <c r="D130" s="17">
        <v>3.1</v>
      </c>
      <c r="E130" s="18">
        <v>2.0000000000000001E-4</v>
      </c>
      <c r="F130" s="18" t="s">
        <v>20</v>
      </c>
      <c r="G130" s="14" t="s">
        <v>14</v>
      </c>
      <c r="H130" s="30" t="s">
        <v>466</v>
      </c>
      <c r="I130" s="14">
        <v>1</v>
      </c>
      <c r="J130" s="14">
        <v>2</v>
      </c>
      <c r="K130" s="14">
        <v>1</v>
      </c>
      <c r="O130" s="29"/>
    </row>
    <row r="131" spans="1:15" s="15" customFormat="1" ht="14.25" x14ac:dyDescent="0.2">
      <c r="A131" s="129">
        <v>128</v>
      </c>
      <c r="B131" s="34">
        <v>43224</v>
      </c>
      <c r="C131" s="14" t="s">
        <v>453</v>
      </c>
      <c r="D131" s="17">
        <v>4.0999999999999996</v>
      </c>
      <c r="E131" s="18">
        <v>2E-3</v>
      </c>
      <c r="F131" s="18" t="s">
        <v>20</v>
      </c>
      <c r="G131" s="14" t="s">
        <v>14</v>
      </c>
      <c r="H131" s="31" t="s">
        <v>328</v>
      </c>
      <c r="I131" s="14">
        <v>1</v>
      </c>
      <c r="J131" s="14"/>
      <c r="K131" s="14"/>
      <c r="O131" s="29"/>
    </row>
    <row r="132" spans="1:15" s="15" customFormat="1" ht="14.25" x14ac:dyDescent="0.2">
      <c r="A132" s="129">
        <v>129</v>
      </c>
      <c r="B132" s="34">
        <v>43224</v>
      </c>
      <c r="C132" s="14" t="s">
        <v>454</v>
      </c>
      <c r="D132" s="17">
        <v>4.4000000000000004</v>
      </c>
      <c r="E132" s="18">
        <v>2.7000000000000001E-3</v>
      </c>
      <c r="F132" s="18" t="s">
        <v>20</v>
      </c>
      <c r="G132" s="14" t="s">
        <v>13</v>
      </c>
      <c r="H132" s="31" t="s">
        <v>328</v>
      </c>
      <c r="I132" s="14">
        <v>1</v>
      </c>
      <c r="J132" s="14"/>
      <c r="K132" s="14"/>
      <c r="O132" s="29"/>
    </row>
    <row r="133" spans="1:15" s="15" customFormat="1" ht="28.5" x14ac:dyDescent="0.2">
      <c r="A133" s="129">
        <v>130</v>
      </c>
      <c r="B133" s="34">
        <v>43224</v>
      </c>
      <c r="C133" s="14" t="s">
        <v>455</v>
      </c>
      <c r="D133" s="17">
        <v>5.0999999999999996</v>
      </c>
      <c r="E133" s="18">
        <v>5.7000000000000002E-3</v>
      </c>
      <c r="F133" s="18" t="s">
        <v>20</v>
      </c>
      <c r="G133" s="14" t="s">
        <v>13</v>
      </c>
      <c r="H133" s="86" t="s">
        <v>223</v>
      </c>
      <c r="I133" s="14">
        <v>1</v>
      </c>
      <c r="J133" s="14"/>
      <c r="K133" s="14"/>
      <c r="O133" s="29"/>
    </row>
    <row r="134" spans="1:15" s="15" customFormat="1" ht="14.25" x14ac:dyDescent="0.2">
      <c r="A134" s="129">
        <v>131</v>
      </c>
      <c r="B134" s="34">
        <v>43225</v>
      </c>
      <c r="C134" s="14" t="s">
        <v>460</v>
      </c>
      <c r="D134" s="17">
        <v>3.2</v>
      </c>
      <c r="E134" s="18">
        <v>1E-4</v>
      </c>
      <c r="F134" s="18" t="s">
        <v>20</v>
      </c>
      <c r="G134" s="14" t="s">
        <v>14</v>
      </c>
      <c r="H134" s="31" t="s">
        <v>328</v>
      </c>
      <c r="I134" s="14">
        <v>1</v>
      </c>
      <c r="J134" s="14"/>
      <c r="K134" s="14"/>
      <c r="O134" s="29"/>
    </row>
    <row r="135" spans="1:15" s="15" customFormat="1" ht="28.5" x14ac:dyDescent="0.2">
      <c r="A135" s="129">
        <v>132</v>
      </c>
      <c r="B135" s="34">
        <v>43225</v>
      </c>
      <c r="C135" s="14" t="s">
        <v>467</v>
      </c>
      <c r="D135" s="17">
        <v>1.4</v>
      </c>
      <c r="E135" s="18">
        <v>2.0999999999999999E-3</v>
      </c>
      <c r="F135" s="18" t="s">
        <v>20</v>
      </c>
      <c r="G135" s="14" t="s">
        <v>13</v>
      </c>
      <c r="H135" s="86" t="s">
        <v>223</v>
      </c>
      <c r="I135" s="14">
        <v>1</v>
      </c>
      <c r="J135" s="14">
        <v>1</v>
      </c>
      <c r="K135" s="14"/>
      <c r="O135" s="29"/>
    </row>
    <row r="136" spans="1:15" s="15" customFormat="1" ht="28.5" x14ac:dyDescent="0.2">
      <c r="A136" s="129">
        <v>133</v>
      </c>
      <c r="B136" s="34">
        <v>43225</v>
      </c>
      <c r="C136" s="14" t="s">
        <v>463</v>
      </c>
      <c r="D136" s="17">
        <v>4.0999999999999996</v>
      </c>
      <c r="E136" s="18" t="s">
        <v>45</v>
      </c>
      <c r="F136" s="18" t="s">
        <v>20</v>
      </c>
      <c r="G136" s="14" t="s">
        <v>15</v>
      </c>
      <c r="H136" s="86" t="s">
        <v>223</v>
      </c>
      <c r="I136" s="14">
        <v>1</v>
      </c>
      <c r="J136" s="14">
        <v>1</v>
      </c>
      <c r="K136" s="14"/>
      <c r="O136" s="29"/>
    </row>
    <row r="137" spans="1:15" s="15" customFormat="1" ht="57" x14ac:dyDescent="0.2">
      <c r="A137" s="129">
        <v>134</v>
      </c>
      <c r="B137" s="34">
        <v>43225</v>
      </c>
      <c r="C137" s="14" t="s">
        <v>468</v>
      </c>
      <c r="D137" s="17">
        <v>2.2999999999999998</v>
      </c>
      <c r="E137" s="18">
        <v>4.0000000000000002E-4</v>
      </c>
      <c r="F137" s="18" t="s">
        <v>20</v>
      </c>
      <c r="G137" s="14" t="s">
        <v>14</v>
      </c>
      <c r="H137" s="86" t="s">
        <v>494</v>
      </c>
      <c r="I137" s="14">
        <v>1</v>
      </c>
      <c r="J137" s="14">
        <v>3</v>
      </c>
      <c r="K137" s="14"/>
      <c r="O137" s="29"/>
    </row>
    <row r="138" spans="1:15" s="15" customFormat="1" ht="28.5" x14ac:dyDescent="0.2">
      <c r="A138" s="129">
        <v>135</v>
      </c>
      <c r="B138" s="34">
        <v>43225</v>
      </c>
      <c r="C138" s="14" t="s">
        <v>469</v>
      </c>
      <c r="D138" s="17">
        <v>5.2</v>
      </c>
      <c r="E138" s="18">
        <v>5.0000000000000001E-4</v>
      </c>
      <c r="F138" s="18" t="s">
        <v>20</v>
      </c>
      <c r="G138" s="14" t="s">
        <v>14</v>
      </c>
      <c r="H138" s="86" t="s">
        <v>223</v>
      </c>
      <c r="I138" s="14">
        <v>1</v>
      </c>
      <c r="J138" s="14">
        <v>1</v>
      </c>
      <c r="K138" s="14"/>
      <c r="O138" s="29"/>
    </row>
    <row r="139" spans="1:15" s="15" customFormat="1" ht="28.5" x14ac:dyDescent="0.2">
      <c r="A139" s="129">
        <v>136</v>
      </c>
      <c r="B139" s="34">
        <v>43225</v>
      </c>
      <c r="C139" s="14" t="s">
        <v>470</v>
      </c>
      <c r="D139" s="17">
        <v>3.3</v>
      </c>
      <c r="E139" s="18" t="s">
        <v>45</v>
      </c>
      <c r="F139" s="18" t="s">
        <v>20</v>
      </c>
      <c r="G139" s="14" t="s">
        <v>15</v>
      </c>
      <c r="H139" s="86" t="s">
        <v>493</v>
      </c>
      <c r="I139" s="14">
        <v>1</v>
      </c>
      <c r="J139" s="14"/>
      <c r="K139" s="14"/>
      <c r="O139" s="29"/>
    </row>
    <row r="140" spans="1:15" s="15" customFormat="1" ht="14.25" x14ac:dyDescent="0.2">
      <c r="A140" s="129">
        <v>137</v>
      </c>
      <c r="B140" s="34">
        <v>43227</v>
      </c>
      <c r="C140" s="14" t="s">
        <v>473</v>
      </c>
      <c r="D140" s="17">
        <v>5.0999999999999996</v>
      </c>
      <c r="E140" s="18">
        <v>2.9999999999999997E-4</v>
      </c>
      <c r="F140" s="18" t="s">
        <v>20</v>
      </c>
      <c r="G140" s="14" t="s">
        <v>14</v>
      </c>
      <c r="H140" s="31" t="s">
        <v>328</v>
      </c>
      <c r="I140" s="14">
        <v>1</v>
      </c>
      <c r="J140" s="14"/>
      <c r="K140" s="14"/>
      <c r="O140" s="29"/>
    </row>
    <row r="141" spans="1:15" s="15" customFormat="1" ht="14.25" x14ac:dyDescent="0.2">
      <c r="A141" s="129">
        <v>138</v>
      </c>
      <c r="B141" s="34">
        <v>43227</v>
      </c>
      <c r="C141" s="14" t="s">
        <v>480</v>
      </c>
      <c r="D141" s="17">
        <v>3.3</v>
      </c>
      <c r="E141" s="18" t="s">
        <v>45</v>
      </c>
      <c r="F141" s="18" t="s">
        <v>20</v>
      </c>
      <c r="G141" s="14" t="s">
        <v>14</v>
      </c>
      <c r="H141" s="31" t="s">
        <v>328</v>
      </c>
      <c r="I141" s="14">
        <v>1</v>
      </c>
      <c r="J141" s="14"/>
      <c r="K141" s="14"/>
      <c r="O141" s="29"/>
    </row>
    <row r="142" spans="1:15" s="15" customFormat="1" ht="14.25" x14ac:dyDescent="0.2">
      <c r="A142" s="129">
        <v>139</v>
      </c>
      <c r="B142" s="34">
        <v>43227</v>
      </c>
      <c r="C142" s="14" t="s">
        <v>481</v>
      </c>
      <c r="D142" s="17">
        <v>3.4</v>
      </c>
      <c r="E142" s="18">
        <v>3.2000000000000002E-3</v>
      </c>
      <c r="F142" s="18" t="s">
        <v>20</v>
      </c>
      <c r="G142" s="14" t="s">
        <v>13</v>
      </c>
      <c r="H142" s="31" t="s">
        <v>328</v>
      </c>
      <c r="I142" s="14">
        <v>1</v>
      </c>
      <c r="J142" s="14"/>
      <c r="K142" s="14"/>
      <c r="O142" s="29"/>
    </row>
    <row r="143" spans="1:15" s="15" customFormat="1" ht="28.5" x14ac:dyDescent="0.2">
      <c r="A143" s="129">
        <v>140</v>
      </c>
      <c r="B143" s="34">
        <v>43227</v>
      </c>
      <c r="C143" s="14" t="s">
        <v>482</v>
      </c>
      <c r="D143" s="17">
        <v>2.4</v>
      </c>
      <c r="E143" s="18">
        <v>3.3999999999999998E-3</v>
      </c>
      <c r="F143" s="18" t="s">
        <v>20</v>
      </c>
      <c r="G143" s="14" t="s">
        <v>13</v>
      </c>
      <c r="H143" s="86" t="s">
        <v>223</v>
      </c>
      <c r="I143" s="14">
        <v>1</v>
      </c>
      <c r="J143" s="14">
        <v>1</v>
      </c>
      <c r="K143" s="14"/>
      <c r="O143" s="29"/>
    </row>
    <row r="144" spans="1:15" s="19" customFormat="1" ht="14.25" x14ac:dyDescent="0.2">
      <c r="A144" s="129">
        <v>141</v>
      </c>
      <c r="B144" s="34">
        <v>43227</v>
      </c>
      <c r="C144" s="14" t="s">
        <v>483</v>
      </c>
      <c r="D144" s="17">
        <v>1.4</v>
      </c>
      <c r="E144" s="14">
        <v>6.0000000000000001E-3</v>
      </c>
      <c r="F144" s="14" t="s">
        <v>20</v>
      </c>
      <c r="G144" s="14" t="s">
        <v>13</v>
      </c>
      <c r="H144" s="31" t="s">
        <v>328</v>
      </c>
      <c r="I144" s="14">
        <v>1</v>
      </c>
      <c r="J144" s="14"/>
      <c r="K144" s="14"/>
      <c r="L144" s="15"/>
    </row>
    <row r="145" spans="1:15" s="19" customFormat="1" ht="14.25" x14ac:dyDescent="0.2">
      <c r="A145" s="129">
        <v>142</v>
      </c>
      <c r="B145" s="34">
        <v>43227</v>
      </c>
      <c r="C145" s="14" t="s">
        <v>485</v>
      </c>
      <c r="D145" s="17">
        <v>5.2</v>
      </c>
      <c r="E145" s="14">
        <v>8.9999999999999998E-4</v>
      </c>
      <c r="F145" s="14" t="s">
        <v>20</v>
      </c>
      <c r="G145" s="14" t="s">
        <v>14</v>
      </c>
      <c r="H145" s="31" t="s">
        <v>328</v>
      </c>
      <c r="I145" s="14">
        <v>1</v>
      </c>
      <c r="J145" s="14"/>
      <c r="K145" s="14"/>
      <c r="L145" s="15"/>
    </row>
    <row r="146" spans="1:15" s="19" customFormat="1" ht="14.25" x14ac:dyDescent="0.2">
      <c r="A146" s="129">
        <v>143</v>
      </c>
      <c r="B146" s="34">
        <v>43227</v>
      </c>
      <c r="C146" s="14" t="s">
        <v>489</v>
      </c>
      <c r="D146" s="17">
        <v>3.3</v>
      </c>
      <c r="E146" s="14">
        <v>4.8999999999999998E-3</v>
      </c>
      <c r="F146" s="14" t="s">
        <v>20</v>
      </c>
      <c r="G146" s="14" t="s">
        <v>13</v>
      </c>
      <c r="H146" s="31" t="s">
        <v>328</v>
      </c>
      <c r="I146" s="14">
        <v>1</v>
      </c>
      <c r="J146" s="14"/>
      <c r="K146" s="14"/>
    </row>
    <row r="147" spans="1:15" s="19" customFormat="1" ht="71.25" x14ac:dyDescent="0.2">
      <c r="A147" s="129">
        <v>144</v>
      </c>
      <c r="B147" s="34">
        <v>43227</v>
      </c>
      <c r="C147" s="14" t="s">
        <v>498</v>
      </c>
      <c r="D147" s="17">
        <v>2.2999999999999998</v>
      </c>
      <c r="E147" s="14" t="s">
        <v>45</v>
      </c>
      <c r="F147" s="14" t="s">
        <v>20</v>
      </c>
      <c r="G147" s="14" t="s">
        <v>14</v>
      </c>
      <c r="H147" s="30" t="s">
        <v>514</v>
      </c>
      <c r="I147" s="23"/>
      <c r="J147" s="23">
        <v>3</v>
      </c>
      <c r="K147" s="23">
        <v>1</v>
      </c>
    </row>
    <row r="148" spans="1:15" s="19" customFormat="1" ht="14.25" x14ac:dyDescent="0.2">
      <c r="A148" s="129">
        <v>145</v>
      </c>
      <c r="B148" s="34">
        <v>43228</v>
      </c>
      <c r="C148" s="14" t="s">
        <v>499</v>
      </c>
      <c r="D148" s="17">
        <v>3.2</v>
      </c>
      <c r="E148" s="14">
        <v>4.0000000000000002E-4</v>
      </c>
      <c r="F148" s="14" t="s">
        <v>20</v>
      </c>
      <c r="G148" s="14" t="s">
        <v>14</v>
      </c>
      <c r="H148" s="86" t="s">
        <v>214</v>
      </c>
      <c r="I148" s="23"/>
      <c r="J148" s="23">
        <v>1</v>
      </c>
      <c r="K148" s="23"/>
    </row>
    <row r="149" spans="1:15" s="19" customFormat="1" ht="57" x14ac:dyDescent="0.2">
      <c r="A149" s="129">
        <v>146</v>
      </c>
      <c r="B149" s="34">
        <v>43228</v>
      </c>
      <c r="C149" s="14" t="s">
        <v>501</v>
      </c>
      <c r="D149" s="17">
        <v>1.3</v>
      </c>
      <c r="E149" s="14">
        <v>4.0000000000000002E-4</v>
      </c>
      <c r="F149" s="14" t="s">
        <v>20</v>
      </c>
      <c r="G149" s="14" t="s">
        <v>14</v>
      </c>
      <c r="H149" s="30" t="s">
        <v>515</v>
      </c>
      <c r="I149" s="23"/>
      <c r="J149" s="23">
        <v>2</v>
      </c>
      <c r="K149" s="23">
        <v>1</v>
      </c>
    </row>
    <row r="150" spans="1:15" s="19" customFormat="1" ht="28.5" x14ac:dyDescent="0.2">
      <c r="A150" s="129">
        <v>147</v>
      </c>
      <c r="B150" s="34">
        <v>43228</v>
      </c>
      <c r="C150" s="14" t="s">
        <v>504</v>
      </c>
      <c r="D150" s="17">
        <v>3.4</v>
      </c>
      <c r="E150" s="14">
        <v>5.0000000000000001E-4</v>
      </c>
      <c r="F150" s="14" t="s">
        <v>20</v>
      </c>
      <c r="G150" s="14" t="s">
        <v>14</v>
      </c>
      <c r="H150" s="30" t="s">
        <v>100</v>
      </c>
      <c r="I150" s="23"/>
      <c r="J150" s="23">
        <v>2</v>
      </c>
      <c r="K150" s="23"/>
    </row>
    <row r="151" spans="1:15" s="19" customFormat="1" ht="14.25" x14ac:dyDescent="0.2">
      <c r="A151" s="129">
        <v>148</v>
      </c>
      <c r="B151" s="34">
        <v>43228</v>
      </c>
      <c r="C151" s="14" t="s">
        <v>507</v>
      </c>
      <c r="D151" s="17">
        <v>5.3</v>
      </c>
      <c r="E151" s="14">
        <v>2.5999999999999999E-3</v>
      </c>
      <c r="F151" s="14" t="s">
        <v>20</v>
      </c>
      <c r="G151" s="14" t="s">
        <v>13</v>
      </c>
      <c r="H151" s="30" t="s">
        <v>214</v>
      </c>
      <c r="I151" s="23"/>
      <c r="J151" s="23">
        <v>1</v>
      </c>
      <c r="K151" s="23"/>
    </row>
    <row r="152" spans="1:15" s="19" customFormat="1" ht="28.5" x14ac:dyDescent="0.2">
      <c r="A152" s="129">
        <v>149</v>
      </c>
      <c r="B152" s="34">
        <v>43228</v>
      </c>
      <c r="C152" s="14" t="s">
        <v>508</v>
      </c>
      <c r="D152" s="17">
        <v>4.2</v>
      </c>
      <c r="E152" s="14">
        <v>2.0000000000000001E-4</v>
      </c>
      <c r="F152" s="14" t="s">
        <v>20</v>
      </c>
      <c r="G152" s="14" t="s">
        <v>14</v>
      </c>
      <c r="H152" s="30" t="s">
        <v>100</v>
      </c>
      <c r="I152" s="23"/>
      <c r="J152" s="23">
        <v>2</v>
      </c>
      <c r="K152" s="23"/>
    </row>
    <row r="153" spans="1:15" s="19" customFormat="1" ht="14.25" x14ac:dyDescent="0.2">
      <c r="A153" s="129">
        <v>150</v>
      </c>
      <c r="B153" s="34">
        <v>43228</v>
      </c>
      <c r="C153" s="14" t="s">
        <v>511</v>
      </c>
      <c r="D153" s="17">
        <v>3.3</v>
      </c>
      <c r="E153" s="14">
        <v>3.5999999999999999E-3</v>
      </c>
      <c r="F153" s="14" t="s">
        <v>20</v>
      </c>
      <c r="G153" s="14" t="s">
        <v>13</v>
      </c>
      <c r="H153" s="30" t="s">
        <v>214</v>
      </c>
      <c r="I153" s="23"/>
      <c r="J153" s="23">
        <v>1</v>
      </c>
      <c r="K153" s="23"/>
    </row>
    <row r="154" spans="1:15" s="19" customFormat="1" ht="14.25" x14ac:dyDescent="0.2">
      <c r="A154" s="129">
        <v>151</v>
      </c>
      <c r="B154" s="34">
        <v>43228</v>
      </c>
      <c r="C154" s="14" t="s">
        <v>512</v>
      </c>
      <c r="D154" s="17">
        <v>3.1</v>
      </c>
      <c r="E154" s="14">
        <v>4.1999999999999997E-3</v>
      </c>
      <c r="F154" s="14" t="s">
        <v>20</v>
      </c>
      <c r="G154" s="14" t="s">
        <v>13</v>
      </c>
      <c r="H154" s="30" t="s">
        <v>214</v>
      </c>
      <c r="I154" s="23"/>
      <c r="J154" s="23">
        <v>1</v>
      </c>
      <c r="K154" s="23"/>
    </row>
    <row r="155" spans="1:15" s="19" customFormat="1" ht="28.5" x14ac:dyDescent="0.2">
      <c r="A155" s="129">
        <v>152</v>
      </c>
      <c r="B155" s="34">
        <v>43228</v>
      </c>
      <c r="C155" s="14" t="s">
        <v>517</v>
      </c>
      <c r="D155" s="17">
        <v>1.4</v>
      </c>
      <c r="E155" s="14">
        <v>4.0000000000000002E-4</v>
      </c>
      <c r="F155" s="14" t="s">
        <v>20</v>
      </c>
      <c r="G155" s="14" t="s">
        <v>14</v>
      </c>
      <c r="H155" s="30" t="s">
        <v>100</v>
      </c>
      <c r="I155" s="23"/>
      <c r="J155" s="23">
        <v>2</v>
      </c>
      <c r="K155" s="23"/>
    </row>
    <row r="156" spans="1:15" s="15" customFormat="1" ht="42.75" x14ac:dyDescent="0.2">
      <c r="A156" s="129">
        <v>153</v>
      </c>
      <c r="B156" s="34">
        <v>43229</v>
      </c>
      <c r="C156" s="14" t="s">
        <v>520</v>
      </c>
      <c r="D156" s="17">
        <v>5.0999999999999996</v>
      </c>
      <c r="E156" s="14">
        <v>1E-4</v>
      </c>
      <c r="F156" s="14" t="s">
        <v>20</v>
      </c>
      <c r="G156" s="14" t="s">
        <v>14</v>
      </c>
      <c r="H156" s="30" t="s">
        <v>98</v>
      </c>
      <c r="I156" s="23"/>
      <c r="J156" s="23">
        <v>3</v>
      </c>
      <c r="K156" s="23"/>
      <c r="O156" s="29"/>
    </row>
    <row r="157" spans="1:15" s="15" customFormat="1" ht="28.5" x14ac:dyDescent="0.2">
      <c r="A157" s="129">
        <v>154</v>
      </c>
      <c r="B157" s="34">
        <v>43229</v>
      </c>
      <c r="C157" s="14" t="s">
        <v>521</v>
      </c>
      <c r="D157" s="17">
        <v>2.4</v>
      </c>
      <c r="E157" s="14">
        <v>5.1999999999999998E-3</v>
      </c>
      <c r="F157" s="14" t="s">
        <v>20</v>
      </c>
      <c r="G157" s="14" t="s">
        <v>13</v>
      </c>
      <c r="H157" s="30" t="s">
        <v>100</v>
      </c>
      <c r="I157" s="23"/>
      <c r="J157" s="23">
        <v>2</v>
      </c>
      <c r="K157" s="23"/>
      <c r="O157" s="29"/>
    </row>
    <row r="158" spans="1:15" s="15" customFormat="1" ht="14.25" x14ac:dyDescent="0.2">
      <c r="A158" s="129">
        <v>155</v>
      </c>
      <c r="B158" s="34">
        <v>43229</v>
      </c>
      <c r="C158" s="14" t="s">
        <v>523</v>
      </c>
      <c r="D158" s="17">
        <v>4.2</v>
      </c>
      <c r="E158" s="14">
        <v>4.4000000000000003E-3</v>
      </c>
      <c r="F158" s="14" t="s">
        <v>20</v>
      </c>
      <c r="G158" s="14" t="s">
        <v>13</v>
      </c>
      <c r="H158" s="30" t="s">
        <v>214</v>
      </c>
      <c r="I158" s="23"/>
      <c r="J158" s="23">
        <v>1</v>
      </c>
      <c r="K158" s="23"/>
      <c r="O158" s="29"/>
    </row>
    <row r="159" spans="1:15" s="15" customFormat="1" ht="28.5" x14ac:dyDescent="0.2">
      <c r="A159" s="129">
        <v>156</v>
      </c>
      <c r="B159" s="34">
        <v>43229</v>
      </c>
      <c r="C159" s="14" t="s">
        <v>529</v>
      </c>
      <c r="D159" s="17">
        <v>1.4</v>
      </c>
      <c r="E159" s="14">
        <v>2.3E-3</v>
      </c>
      <c r="F159" s="14" t="s">
        <v>20</v>
      </c>
      <c r="G159" s="14" t="s">
        <v>13</v>
      </c>
      <c r="H159" s="32" t="s">
        <v>100</v>
      </c>
      <c r="I159" s="23"/>
      <c r="J159" s="23">
        <v>2</v>
      </c>
      <c r="K159" s="23"/>
      <c r="O159" s="29"/>
    </row>
    <row r="160" spans="1:15" s="15" customFormat="1" ht="14.25" x14ac:dyDescent="0.2">
      <c r="A160" s="129">
        <v>157</v>
      </c>
      <c r="B160" s="34">
        <v>43229</v>
      </c>
      <c r="C160" s="14" t="s">
        <v>531</v>
      </c>
      <c r="D160" s="17">
        <v>1.1000000000000001</v>
      </c>
      <c r="E160" s="14">
        <v>3.8999999999999998E-3</v>
      </c>
      <c r="F160" s="28" t="s">
        <v>20</v>
      </c>
      <c r="G160" s="28" t="s">
        <v>13</v>
      </c>
      <c r="H160" s="30" t="s">
        <v>214</v>
      </c>
      <c r="I160" s="23"/>
      <c r="J160" s="23">
        <v>1</v>
      </c>
      <c r="K160" s="23"/>
      <c r="O160" s="29"/>
    </row>
    <row r="161" spans="1:15" s="15" customFormat="1" ht="28.5" x14ac:dyDescent="0.2">
      <c r="A161" s="129">
        <v>158</v>
      </c>
      <c r="B161" s="34">
        <v>43229</v>
      </c>
      <c r="C161" s="100" t="s">
        <v>534</v>
      </c>
      <c r="D161" s="17">
        <v>1.2</v>
      </c>
      <c r="E161" s="14">
        <v>2.0000000000000001E-4</v>
      </c>
      <c r="F161" s="14" t="s">
        <v>20</v>
      </c>
      <c r="G161" s="14" t="s">
        <v>14</v>
      </c>
      <c r="H161" s="32" t="s">
        <v>100</v>
      </c>
      <c r="I161" s="23"/>
      <c r="J161" s="23">
        <v>2</v>
      </c>
      <c r="K161" s="23"/>
      <c r="O161" s="29"/>
    </row>
    <row r="162" spans="1:15" s="15" customFormat="1" ht="28.5" x14ac:dyDescent="0.2">
      <c r="A162" s="129">
        <v>159</v>
      </c>
      <c r="B162" s="34">
        <v>43230</v>
      </c>
      <c r="C162" s="100" t="s">
        <v>536</v>
      </c>
      <c r="D162" s="17">
        <v>3.3</v>
      </c>
      <c r="E162" s="14">
        <v>1E-4</v>
      </c>
      <c r="F162" s="14" t="s">
        <v>20</v>
      </c>
      <c r="G162" s="14" t="s">
        <v>14</v>
      </c>
      <c r="H162" s="32" t="s">
        <v>100</v>
      </c>
      <c r="I162" s="23"/>
      <c r="J162" s="23">
        <v>2</v>
      </c>
      <c r="K162" s="23"/>
      <c r="O162" s="29"/>
    </row>
    <row r="163" spans="1:15" s="15" customFormat="1" ht="14.25" x14ac:dyDescent="0.2">
      <c r="A163" s="129">
        <v>160</v>
      </c>
      <c r="B163" s="34">
        <v>43230</v>
      </c>
      <c r="C163" s="100" t="s">
        <v>539</v>
      </c>
      <c r="D163" s="14">
        <v>3.2</v>
      </c>
      <c r="E163" s="14">
        <v>1.6000000000000001E-3</v>
      </c>
      <c r="F163" s="14" t="s">
        <v>20</v>
      </c>
      <c r="G163" s="14" t="s">
        <v>14</v>
      </c>
      <c r="H163" s="30" t="s">
        <v>214</v>
      </c>
      <c r="I163" s="23"/>
      <c r="J163" s="23">
        <v>1</v>
      </c>
      <c r="K163" s="23"/>
      <c r="O163" s="29"/>
    </row>
    <row r="164" spans="1:15" s="15" customFormat="1" ht="42.75" x14ac:dyDescent="0.2">
      <c r="A164" s="129">
        <v>161</v>
      </c>
      <c r="B164" s="34">
        <v>43229</v>
      </c>
      <c r="C164" s="100" t="s">
        <v>540</v>
      </c>
      <c r="D164" s="14">
        <v>2.4</v>
      </c>
      <c r="E164" s="14">
        <v>2.3E-3</v>
      </c>
      <c r="F164" s="14" t="s">
        <v>20</v>
      </c>
      <c r="G164" s="14" t="s">
        <v>13</v>
      </c>
      <c r="H164" s="30" t="s">
        <v>98</v>
      </c>
      <c r="I164" s="23"/>
      <c r="J164" s="23">
        <v>3</v>
      </c>
      <c r="K164" s="23"/>
      <c r="O164" s="29"/>
    </row>
    <row r="165" spans="1:15" s="15" customFormat="1" ht="28.5" x14ac:dyDescent="0.2">
      <c r="A165" s="129">
        <v>162</v>
      </c>
      <c r="B165" s="34">
        <v>43230</v>
      </c>
      <c r="C165" s="100" t="s">
        <v>542</v>
      </c>
      <c r="D165" s="14">
        <v>2.2999999999999998</v>
      </c>
      <c r="E165" s="14">
        <v>4.0000000000000002E-4</v>
      </c>
      <c r="F165" s="14" t="s">
        <v>20</v>
      </c>
      <c r="G165" s="14" t="s">
        <v>14</v>
      </c>
      <c r="H165" s="32" t="s">
        <v>100</v>
      </c>
      <c r="I165" s="23"/>
      <c r="J165" s="23">
        <v>2</v>
      </c>
      <c r="K165" s="23"/>
      <c r="O165" s="29"/>
    </row>
    <row r="166" spans="1:15" s="15" customFormat="1" ht="42.75" x14ac:dyDescent="0.2">
      <c r="A166" s="129">
        <v>163</v>
      </c>
      <c r="B166" s="34">
        <v>43230</v>
      </c>
      <c r="C166" s="100" t="s">
        <v>544</v>
      </c>
      <c r="D166" s="14">
        <v>3.1</v>
      </c>
      <c r="E166" s="14">
        <v>6.9999999999999999E-4</v>
      </c>
      <c r="F166" s="14" t="s">
        <v>20</v>
      </c>
      <c r="G166" s="14" t="s">
        <v>14</v>
      </c>
      <c r="H166" s="30" t="s">
        <v>98</v>
      </c>
      <c r="I166" s="23"/>
      <c r="J166" s="23">
        <v>3</v>
      </c>
      <c r="K166" s="23"/>
      <c r="O166" s="29"/>
    </row>
    <row r="167" spans="1:15" s="15" customFormat="1" ht="28.5" x14ac:dyDescent="0.2">
      <c r="A167" s="129">
        <v>164</v>
      </c>
      <c r="B167" s="34">
        <v>43230</v>
      </c>
      <c r="C167" s="100" t="s">
        <v>545</v>
      </c>
      <c r="D167" s="14">
        <v>5.2</v>
      </c>
      <c r="E167" s="14">
        <v>3.3E-3</v>
      </c>
      <c r="F167" s="14" t="s">
        <v>20</v>
      </c>
      <c r="G167" s="14" t="s">
        <v>13</v>
      </c>
      <c r="H167" s="32" t="s">
        <v>100</v>
      </c>
      <c r="I167" s="23"/>
      <c r="J167" s="23">
        <v>2</v>
      </c>
      <c r="K167" s="23"/>
      <c r="O167" s="29"/>
    </row>
    <row r="168" spans="1:15" s="15" customFormat="1" ht="14.25" x14ac:dyDescent="0.2">
      <c r="A168" s="129">
        <v>165</v>
      </c>
      <c r="B168" s="34">
        <v>43230</v>
      </c>
      <c r="C168" s="100" t="s">
        <v>546</v>
      </c>
      <c r="D168" s="14">
        <v>1.1000000000000001</v>
      </c>
      <c r="E168" s="14">
        <v>1E-4</v>
      </c>
      <c r="F168" s="14" t="s">
        <v>20</v>
      </c>
      <c r="G168" s="14" t="s">
        <v>14</v>
      </c>
      <c r="H168" s="32" t="s">
        <v>214</v>
      </c>
      <c r="I168" s="23"/>
      <c r="J168" s="23">
        <v>1</v>
      </c>
      <c r="K168" s="23"/>
      <c r="O168" s="29"/>
    </row>
    <row r="169" spans="1:15" s="15" customFormat="1" ht="14.25" x14ac:dyDescent="0.2">
      <c r="A169" s="129">
        <v>166</v>
      </c>
      <c r="B169" s="34">
        <v>43230</v>
      </c>
      <c r="C169" s="100" t="s">
        <v>548</v>
      </c>
      <c r="D169" s="17">
        <v>5.3</v>
      </c>
      <c r="E169" s="14">
        <v>9.4999999999999998E-3</v>
      </c>
      <c r="F169" s="14" t="s">
        <v>20</v>
      </c>
      <c r="G169" s="14" t="s">
        <v>13</v>
      </c>
      <c r="H169" s="32" t="s">
        <v>214</v>
      </c>
      <c r="I169" s="23"/>
      <c r="J169" s="23">
        <v>1</v>
      </c>
      <c r="K169" s="23"/>
      <c r="O169" s="29"/>
    </row>
    <row r="170" spans="1:15" s="15" customFormat="1" ht="28.5" x14ac:dyDescent="0.2">
      <c r="A170" s="129">
        <v>167</v>
      </c>
      <c r="B170" s="34">
        <v>43231</v>
      </c>
      <c r="C170" s="100" t="s">
        <v>552</v>
      </c>
      <c r="D170" s="14">
        <v>3.3</v>
      </c>
      <c r="E170" s="14">
        <v>8.5000000000000006E-3</v>
      </c>
      <c r="F170" s="14" t="s">
        <v>20</v>
      </c>
      <c r="G170" s="14" t="s">
        <v>13</v>
      </c>
      <c r="H170" s="32" t="s">
        <v>100</v>
      </c>
      <c r="I170" s="23"/>
      <c r="J170" s="23">
        <v>2</v>
      </c>
      <c r="K170" s="23"/>
      <c r="O170" s="29"/>
    </row>
    <row r="171" spans="1:15" s="15" customFormat="1" ht="28.5" x14ac:dyDescent="0.2">
      <c r="A171" s="129">
        <v>168</v>
      </c>
      <c r="B171" s="34">
        <v>43231</v>
      </c>
      <c r="C171" s="100" t="s">
        <v>553</v>
      </c>
      <c r="D171" s="14">
        <v>2.1</v>
      </c>
      <c r="E171" s="14">
        <v>3.5999999999999999E-3</v>
      </c>
      <c r="F171" s="14" t="s">
        <v>20</v>
      </c>
      <c r="G171" s="14" t="s">
        <v>13</v>
      </c>
      <c r="H171" s="32" t="s">
        <v>100</v>
      </c>
      <c r="I171" s="23"/>
      <c r="J171" s="23">
        <v>2</v>
      </c>
      <c r="K171" s="23"/>
      <c r="O171" s="29"/>
    </row>
    <row r="172" spans="1:15" s="15" customFormat="1" ht="14.25" x14ac:dyDescent="0.2">
      <c r="A172" s="129">
        <v>169</v>
      </c>
      <c r="B172" s="34">
        <v>43231</v>
      </c>
      <c r="C172" s="100" t="s">
        <v>554</v>
      </c>
      <c r="D172" s="14">
        <v>4.0999999999999996</v>
      </c>
      <c r="E172" s="14">
        <v>5.0000000000000001E-4</v>
      </c>
      <c r="F172" s="14" t="s">
        <v>20</v>
      </c>
      <c r="G172" s="14" t="s">
        <v>14</v>
      </c>
      <c r="H172" s="30" t="s">
        <v>214</v>
      </c>
      <c r="I172" s="23"/>
      <c r="J172" s="23">
        <v>1</v>
      </c>
      <c r="K172" s="23"/>
      <c r="O172" s="29"/>
    </row>
    <row r="173" spans="1:15" s="15" customFormat="1" ht="42.75" x14ac:dyDescent="0.2">
      <c r="A173" s="129">
        <v>170</v>
      </c>
      <c r="B173" s="34">
        <v>43231</v>
      </c>
      <c r="C173" s="100" t="s">
        <v>555</v>
      </c>
      <c r="D173" s="14">
        <v>4.2</v>
      </c>
      <c r="E173" s="14">
        <v>5.9999999999999995E-4</v>
      </c>
      <c r="F173" s="14" t="s">
        <v>20</v>
      </c>
      <c r="G173" s="14" t="s">
        <v>14</v>
      </c>
      <c r="H173" s="30" t="s">
        <v>98</v>
      </c>
      <c r="I173" s="23"/>
      <c r="J173" s="23">
        <v>3</v>
      </c>
      <c r="K173" s="23"/>
      <c r="O173" s="29"/>
    </row>
    <row r="174" spans="1:15" s="15" customFormat="1" ht="42.75" x14ac:dyDescent="0.2">
      <c r="A174" s="129">
        <v>171</v>
      </c>
      <c r="B174" s="34">
        <v>43231</v>
      </c>
      <c r="C174" s="100" t="s">
        <v>556</v>
      </c>
      <c r="D174" s="14">
        <v>5.0999999999999996</v>
      </c>
      <c r="E174" s="14">
        <v>8.0000000000000004E-4</v>
      </c>
      <c r="F174" s="14" t="s">
        <v>20</v>
      </c>
      <c r="G174" s="14" t="s">
        <v>14</v>
      </c>
      <c r="H174" s="30" t="s">
        <v>98</v>
      </c>
      <c r="I174" s="23"/>
      <c r="J174" s="23">
        <v>3</v>
      </c>
      <c r="K174" s="23"/>
      <c r="O174" s="29"/>
    </row>
    <row r="175" spans="1:15" s="15" customFormat="1" ht="28.5" x14ac:dyDescent="0.2">
      <c r="A175" s="129">
        <v>172</v>
      </c>
      <c r="B175" s="34">
        <v>43231</v>
      </c>
      <c r="C175" s="100" t="s">
        <v>557</v>
      </c>
      <c r="D175" s="14">
        <v>1.2</v>
      </c>
      <c r="E175" s="14">
        <v>2.9999999999999997E-4</v>
      </c>
      <c r="F175" s="14" t="s">
        <v>20</v>
      </c>
      <c r="G175" s="14" t="s">
        <v>14</v>
      </c>
      <c r="H175" s="32" t="s">
        <v>100</v>
      </c>
      <c r="I175" s="23"/>
      <c r="J175" s="23">
        <v>2</v>
      </c>
      <c r="K175" s="23"/>
      <c r="O175" s="29"/>
    </row>
    <row r="176" spans="1:15" s="15" customFormat="1" ht="14.25" x14ac:dyDescent="0.2">
      <c r="A176" s="129">
        <v>173</v>
      </c>
      <c r="B176" s="34">
        <v>43231</v>
      </c>
      <c r="C176" s="100" t="s">
        <v>560</v>
      </c>
      <c r="D176" s="14">
        <v>1.3</v>
      </c>
      <c r="E176" s="14">
        <v>5.0000000000000001E-4</v>
      </c>
      <c r="F176" s="14" t="s">
        <v>20</v>
      </c>
      <c r="G176" s="14" t="s">
        <v>14</v>
      </c>
      <c r="H176" s="30" t="s">
        <v>214</v>
      </c>
      <c r="I176" s="23"/>
      <c r="J176" s="23">
        <v>1</v>
      </c>
      <c r="K176" s="23"/>
      <c r="O176" s="29"/>
    </row>
    <row r="177" spans="1:15" s="15" customFormat="1" ht="14.25" x14ac:dyDescent="0.2">
      <c r="A177" s="129">
        <v>174</v>
      </c>
      <c r="B177" s="34">
        <v>43231</v>
      </c>
      <c r="C177" s="100" t="s">
        <v>564</v>
      </c>
      <c r="D177" s="14">
        <v>3.2</v>
      </c>
      <c r="E177" s="14">
        <v>3.0999999999999999E-3</v>
      </c>
      <c r="F177" s="14" t="s">
        <v>20</v>
      </c>
      <c r="G177" s="14" t="s">
        <v>13</v>
      </c>
      <c r="H177" s="30" t="s">
        <v>214</v>
      </c>
      <c r="I177" s="23"/>
      <c r="J177" s="23">
        <v>1</v>
      </c>
      <c r="K177" s="23"/>
      <c r="O177" s="29"/>
    </row>
    <row r="178" spans="1:15" s="15" customFormat="1" ht="14.25" x14ac:dyDescent="0.2">
      <c r="A178" s="129">
        <v>175</v>
      </c>
      <c r="B178" s="34">
        <v>43232</v>
      </c>
      <c r="C178" s="100" t="s">
        <v>566</v>
      </c>
      <c r="D178" s="14">
        <v>1.4</v>
      </c>
      <c r="E178" s="18">
        <v>1E-3</v>
      </c>
      <c r="F178" s="14" t="s">
        <v>20</v>
      </c>
      <c r="G178" s="14" t="s">
        <v>14</v>
      </c>
      <c r="H178" s="30" t="s">
        <v>214</v>
      </c>
      <c r="I178" s="23"/>
      <c r="J178" s="23">
        <v>1</v>
      </c>
      <c r="K178" s="23"/>
      <c r="O178" s="29"/>
    </row>
    <row r="179" spans="1:15" s="15" customFormat="1" ht="14.25" x14ac:dyDescent="0.2">
      <c r="A179" s="129">
        <v>176</v>
      </c>
      <c r="B179" s="34">
        <v>43232</v>
      </c>
      <c r="C179" s="100" t="s">
        <v>568</v>
      </c>
      <c r="D179" s="14">
        <v>3.3</v>
      </c>
      <c r="E179" s="14">
        <v>3.2000000000000002E-3</v>
      </c>
      <c r="F179" s="14" t="s">
        <v>20</v>
      </c>
      <c r="G179" s="14" t="s">
        <v>13</v>
      </c>
      <c r="H179" s="30" t="s">
        <v>214</v>
      </c>
      <c r="I179" s="23"/>
      <c r="J179" s="23">
        <v>1</v>
      </c>
      <c r="K179" s="23"/>
      <c r="O179" s="29"/>
    </row>
    <row r="180" spans="1:15" s="15" customFormat="1" ht="28.5" x14ac:dyDescent="0.2">
      <c r="A180" s="129">
        <v>177</v>
      </c>
      <c r="B180" s="34">
        <v>43232</v>
      </c>
      <c r="C180" s="100" t="s">
        <v>569</v>
      </c>
      <c r="D180" s="14">
        <v>4.3</v>
      </c>
      <c r="E180" s="14">
        <v>2.9999999999999997E-4</v>
      </c>
      <c r="F180" s="14" t="s">
        <v>20</v>
      </c>
      <c r="G180" s="14" t="s">
        <v>14</v>
      </c>
      <c r="H180" s="32" t="s">
        <v>100</v>
      </c>
      <c r="I180" s="23"/>
      <c r="J180" s="23">
        <v>2</v>
      </c>
      <c r="K180" s="23"/>
      <c r="O180" s="29"/>
    </row>
    <row r="181" spans="1:15" s="15" customFormat="1" ht="28.5" x14ac:dyDescent="0.2">
      <c r="A181" s="129">
        <v>178</v>
      </c>
      <c r="B181" s="34">
        <v>43232</v>
      </c>
      <c r="C181" s="100" t="s">
        <v>570</v>
      </c>
      <c r="D181" s="14">
        <v>3.1</v>
      </c>
      <c r="E181" s="14">
        <v>2.5000000000000001E-3</v>
      </c>
      <c r="F181" s="14" t="s">
        <v>20</v>
      </c>
      <c r="G181" s="14" t="s">
        <v>13</v>
      </c>
      <c r="H181" s="32" t="s">
        <v>100</v>
      </c>
      <c r="I181" s="23"/>
      <c r="J181" s="23">
        <v>2</v>
      </c>
      <c r="K181" s="23"/>
      <c r="O181" s="29"/>
    </row>
    <row r="182" spans="1:15" s="15" customFormat="1" ht="14.25" x14ac:dyDescent="0.2">
      <c r="A182" s="129">
        <v>179</v>
      </c>
      <c r="B182" s="34">
        <v>43232</v>
      </c>
      <c r="C182" s="100" t="s">
        <v>572</v>
      </c>
      <c r="D182" s="14">
        <v>1.1000000000000001</v>
      </c>
      <c r="E182" s="14">
        <v>2.3E-3</v>
      </c>
      <c r="F182" s="14" t="s">
        <v>20</v>
      </c>
      <c r="G182" s="14" t="s">
        <v>13</v>
      </c>
      <c r="H182" s="32" t="s">
        <v>214</v>
      </c>
      <c r="I182" s="23"/>
      <c r="J182" s="23">
        <v>1</v>
      </c>
      <c r="K182" s="23"/>
      <c r="O182" s="29"/>
    </row>
    <row r="183" spans="1:15" s="15" customFormat="1" ht="14.25" x14ac:dyDescent="0.2">
      <c r="A183" s="129">
        <v>180</v>
      </c>
      <c r="B183" s="34">
        <v>43232</v>
      </c>
      <c r="C183" s="100" t="s">
        <v>573</v>
      </c>
      <c r="D183" s="14">
        <v>4.2</v>
      </c>
      <c r="E183" s="14">
        <v>1.41E-2</v>
      </c>
      <c r="F183" s="14" t="s">
        <v>20</v>
      </c>
      <c r="G183" s="14" t="s">
        <v>13</v>
      </c>
      <c r="H183" s="32" t="s">
        <v>214</v>
      </c>
      <c r="I183" s="23"/>
      <c r="J183" s="23">
        <v>1</v>
      </c>
      <c r="K183" s="23"/>
      <c r="O183" s="29"/>
    </row>
    <row r="184" spans="1:15" s="15" customFormat="1" ht="28.5" x14ac:dyDescent="0.2">
      <c r="A184" s="129">
        <v>181</v>
      </c>
      <c r="B184" s="34">
        <v>43232</v>
      </c>
      <c r="C184" s="100" t="s">
        <v>574</v>
      </c>
      <c r="D184" s="14">
        <v>3.2</v>
      </c>
      <c r="E184" s="14">
        <v>1E-3</v>
      </c>
      <c r="F184" s="14" t="s">
        <v>20</v>
      </c>
      <c r="G184" s="14" t="s">
        <v>14</v>
      </c>
      <c r="H184" s="32" t="s">
        <v>100</v>
      </c>
      <c r="I184" s="23"/>
      <c r="J184" s="23">
        <v>2</v>
      </c>
      <c r="K184" s="23"/>
      <c r="O184" s="29"/>
    </row>
    <row r="185" spans="1:15" s="15" customFormat="1" ht="28.5" x14ac:dyDescent="0.2">
      <c r="A185" s="129">
        <v>182</v>
      </c>
      <c r="B185" s="34">
        <v>43234</v>
      </c>
      <c r="C185" s="100" t="s">
        <v>588</v>
      </c>
      <c r="D185" s="17">
        <v>2.4</v>
      </c>
      <c r="E185" s="14">
        <v>3.5000000000000001E-3</v>
      </c>
      <c r="F185" s="14" t="s">
        <v>20</v>
      </c>
      <c r="G185" s="14" t="s">
        <v>13</v>
      </c>
      <c r="H185" s="32" t="s">
        <v>100</v>
      </c>
      <c r="I185" s="14"/>
      <c r="J185" s="14">
        <v>2</v>
      </c>
      <c r="K185" s="14"/>
      <c r="O185" s="29"/>
    </row>
    <row r="186" spans="1:15" s="15" customFormat="1" ht="14.25" x14ac:dyDescent="0.2">
      <c r="A186" s="129">
        <v>183</v>
      </c>
      <c r="B186" s="34">
        <v>43234</v>
      </c>
      <c r="C186" s="100" t="s">
        <v>589</v>
      </c>
      <c r="D186" s="17">
        <v>2.1</v>
      </c>
      <c r="E186" s="28">
        <v>5.4000000000000003E-3</v>
      </c>
      <c r="F186" s="14" t="s">
        <v>20</v>
      </c>
      <c r="G186" s="14" t="s">
        <v>13</v>
      </c>
      <c r="H186" s="32" t="s">
        <v>214</v>
      </c>
      <c r="I186" s="14"/>
      <c r="J186" s="14">
        <v>1</v>
      </c>
      <c r="K186" s="14"/>
      <c r="O186" s="29"/>
    </row>
    <row r="187" spans="1:15" s="15" customFormat="1" ht="28.5" x14ac:dyDescent="0.2">
      <c r="A187" s="129">
        <v>184</v>
      </c>
      <c r="B187" s="34">
        <v>43234</v>
      </c>
      <c r="C187" s="100" t="s">
        <v>591</v>
      </c>
      <c r="D187" s="17">
        <v>5.3</v>
      </c>
      <c r="E187" s="28">
        <v>2.3999999999999998E-3</v>
      </c>
      <c r="F187" s="14" t="s">
        <v>20</v>
      </c>
      <c r="G187" s="14" t="s">
        <v>13</v>
      </c>
      <c r="H187" s="32" t="s">
        <v>100</v>
      </c>
      <c r="I187" s="14"/>
      <c r="J187" s="14">
        <v>2</v>
      </c>
      <c r="K187" s="14"/>
      <c r="O187" s="29"/>
    </row>
    <row r="188" spans="1:15" s="15" customFormat="1" ht="42.75" x14ac:dyDescent="0.2">
      <c r="A188" s="129">
        <v>185</v>
      </c>
      <c r="B188" s="34">
        <v>43234</v>
      </c>
      <c r="C188" s="100" t="s">
        <v>592</v>
      </c>
      <c r="D188" s="17">
        <v>1.3</v>
      </c>
      <c r="E188" s="14">
        <v>1.1999999999999999E-3</v>
      </c>
      <c r="F188" s="14" t="s">
        <v>20</v>
      </c>
      <c r="G188" s="14" t="s">
        <v>14</v>
      </c>
      <c r="H188" s="126" t="s">
        <v>603</v>
      </c>
      <c r="I188" s="14"/>
      <c r="J188" s="14">
        <v>3</v>
      </c>
      <c r="K188" s="14"/>
      <c r="O188" s="29"/>
    </row>
    <row r="189" spans="1:15" s="15" customFormat="1" ht="14.25" x14ac:dyDescent="0.2">
      <c r="A189" s="129">
        <v>186</v>
      </c>
      <c r="B189" s="34">
        <v>43234</v>
      </c>
      <c r="C189" s="100" t="s">
        <v>593</v>
      </c>
      <c r="D189" s="17">
        <v>3.3</v>
      </c>
      <c r="E189" s="28">
        <v>2.7000000000000001E-3</v>
      </c>
      <c r="F189" s="14" t="s">
        <v>20</v>
      </c>
      <c r="G189" s="14" t="s">
        <v>13</v>
      </c>
      <c r="H189" s="32" t="s">
        <v>214</v>
      </c>
      <c r="I189" s="14"/>
      <c r="J189" s="14">
        <v>1</v>
      </c>
      <c r="K189" s="14"/>
      <c r="O189" s="29"/>
    </row>
    <row r="190" spans="1:15" s="15" customFormat="1" ht="42.75" x14ac:dyDescent="0.2">
      <c r="A190" s="129">
        <v>187</v>
      </c>
      <c r="B190" s="34">
        <v>43234</v>
      </c>
      <c r="C190" s="100" t="s">
        <v>597</v>
      </c>
      <c r="D190" s="17">
        <v>1.1000000000000001</v>
      </c>
      <c r="E190" s="14">
        <v>1.5E-3</v>
      </c>
      <c r="F190" s="14" t="s">
        <v>20</v>
      </c>
      <c r="G190" s="14" t="s">
        <v>14</v>
      </c>
      <c r="H190" s="32" t="s">
        <v>603</v>
      </c>
      <c r="I190" s="14"/>
      <c r="J190" s="14">
        <v>3</v>
      </c>
      <c r="K190" s="14"/>
      <c r="O190" s="29"/>
    </row>
    <row r="191" spans="1:15" s="15" customFormat="1" ht="14.25" x14ac:dyDescent="0.2">
      <c r="A191" s="129">
        <v>188</v>
      </c>
      <c r="B191" s="34">
        <v>43234</v>
      </c>
      <c r="C191" s="100" t="s">
        <v>599</v>
      </c>
      <c r="D191" s="17">
        <v>3.2</v>
      </c>
      <c r="E191" s="28">
        <v>2.5000000000000001E-3</v>
      </c>
      <c r="F191" s="14" t="s">
        <v>20</v>
      </c>
      <c r="G191" s="14" t="s">
        <v>13</v>
      </c>
      <c r="H191" s="32" t="s">
        <v>214</v>
      </c>
      <c r="I191" s="14"/>
      <c r="J191" s="14">
        <v>1</v>
      </c>
      <c r="K191" s="14"/>
      <c r="O191" s="29"/>
    </row>
    <row r="192" spans="1:15" s="15" customFormat="1" ht="57" x14ac:dyDescent="0.2">
      <c r="A192" s="129">
        <v>189</v>
      </c>
      <c r="B192" s="34">
        <v>43234</v>
      </c>
      <c r="C192" s="100" t="s">
        <v>587</v>
      </c>
      <c r="D192" s="17">
        <v>2.2999999999999998</v>
      </c>
      <c r="E192" s="14">
        <v>4.7000000000000002E-3</v>
      </c>
      <c r="F192" s="14" t="s">
        <v>20</v>
      </c>
      <c r="G192" s="14" t="s">
        <v>13</v>
      </c>
      <c r="H192" s="32" t="s">
        <v>602</v>
      </c>
      <c r="I192" s="14"/>
      <c r="J192" s="14">
        <v>3</v>
      </c>
      <c r="K192" s="14"/>
      <c r="O192" s="29"/>
    </row>
    <row r="193" spans="1:15" s="15" customFormat="1" ht="14.25" x14ac:dyDescent="0.2">
      <c r="A193" s="129">
        <v>190</v>
      </c>
      <c r="B193" s="34">
        <v>43232</v>
      </c>
      <c r="C193" s="100" t="s">
        <v>595</v>
      </c>
      <c r="D193" s="17">
        <v>3.4</v>
      </c>
      <c r="E193" s="14">
        <v>3.3999999999999998E-3</v>
      </c>
      <c r="F193" s="14" t="s">
        <v>20</v>
      </c>
      <c r="G193" s="14" t="s">
        <v>13</v>
      </c>
      <c r="H193" s="128" t="s">
        <v>214</v>
      </c>
      <c r="I193" s="14"/>
      <c r="J193" s="14">
        <v>1</v>
      </c>
      <c r="K193" s="14"/>
      <c r="O193" s="29"/>
    </row>
    <row r="194" spans="1:15" s="15" customFormat="1" ht="14.25" x14ac:dyDescent="0.2">
      <c r="A194" s="129">
        <v>191</v>
      </c>
      <c r="B194" s="34">
        <v>43234</v>
      </c>
      <c r="C194" s="100" t="s">
        <v>606</v>
      </c>
      <c r="D194" s="14">
        <v>2.4</v>
      </c>
      <c r="E194" s="14">
        <v>2.5000000000000001E-3</v>
      </c>
      <c r="F194" s="14" t="s">
        <v>20</v>
      </c>
      <c r="G194" s="14" t="s">
        <v>13</v>
      </c>
      <c r="H194" s="128" t="s">
        <v>214</v>
      </c>
      <c r="I194" s="14"/>
      <c r="J194" s="14">
        <v>1</v>
      </c>
      <c r="K194" s="14"/>
      <c r="O194" s="29"/>
    </row>
    <row r="195" spans="1:15" s="15" customFormat="1" ht="14.25" x14ac:dyDescent="0.2">
      <c r="A195" s="129">
        <v>192</v>
      </c>
      <c r="B195" s="34">
        <v>43234</v>
      </c>
      <c r="C195" s="100" t="s">
        <v>610</v>
      </c>
      <c r="D195" s="14">
        <v>5.2</v>
      </c>
      <c r="E195" s="14">
        <v>5.4000000000000003E-3</v>
      </c>
      <c r="F195" s="14" t="s">
        <v>20</v>
      </c>
      <c r="G195" s="14" t="s">
        <v>13</v>
      </c>
      <c r="H195" s="128" t="s">
        <v>214</v>
      </c>
      <c r="I195" s="14"/>
      <c r="J195" s="14">
        <v>1</v>
      </c>
      <c r="K195" s="14"/>
      <c r="O195" s="29"/>
    </row>
    <row r="196" spans="1:15" s="15" customFormat="1" ht="28.5" x14ac:dyDescent="0.2">
      <c r="A196" s="129">
        <v>193</v>
      </c>
      <c r="B196" s="34">
        <v>43234</v>
      </c>
      <c r="C196" s="100" t="s">
        <v>614</v>
      </c>
      <c r="D196" s="17">
        <v>1.2</v>
      </c>
      <c r="E196" s="14">
        <v>2.9999999999999997E-4</v>
      </c>
      <c r="F196" s="14" t="s">
        <v>20</v>
      </c>
      <c r="G196" s="14" t="s">
        <v>14</v>
      </c>
      <c r="H196" s="32" t="s">
        <v>100</v>
      </c>
      <c r="I196" s="14"/>
      <c r="J196" s="14">
        <v>2</v>
      </c>
      <c r="K196" s="14"/>
      <c r="O196" s="29"/>
    </row>
    <row r="197" spans="1:15" s="15" customFormat="1" ht="14.25" x14ac:dyDescent="0.2">
      <c r="A197" s="129">
        <v>194</v>
      </c>
      <c r="B197" s="34">
        <v>43235</v>
      </c>
      <c r="C197" s="100" t="s">
        <v>612</v>
      </c>
      <c r="D197" s="14">
        <v>3.2</v>
      </c>
      <c r="E197" s="14">
        <v>1.4E-3</v>
      </c>
      <c r="F197" s="14" t="s">
        <v>20</v>
      </c>
      <c r="G197" s="14" t="s">
        <v>14</v>
      </c>
      <c r="H197" s="128" t="s">
        <v>214</v>
      </c>
      <c r="I197" s="14"/>
      <c r="J197" s="14">
        <v>1</v>
      </c>
      <c r="K197" s="14"/>
      <c r="O197" s="29"/>
    </row>
    <row r="198" spans="1:15" s="15" customFormat="1" ht="14.25" x14ac:dyDescent="0.2">
      <c r="A198" s="129">
        <v>195</v>
      </c>
      <c r="B198" s="34">
        <v>43235</v>
      </c>
      <c r="C198" s="100" t="s">
        <v>616</v>
      </c>
      <c r="D198" s="17">
        <v>4.0999999999999996</v>
      </c>
      <c r="E198" s="14">
        <v>2.3999999999999998E-3</v>
      </c>
      <c r="F198" s="14" t="s">
        <v>20</v>
      </c>
      <c r="G198" s="14" t="s">
        <v>13</v>
      </c>
      <c r="H198" s="32" t="s">
        <v>627</v>
      </c>
      <c r="I198" s="14"/>
      <c r="J198" s="14">
        <v>1</v>
      </c>
      <c r="K198" s="14"/>
      <c r="O198" s="29"/>
    </row>
    <row r="199" spans="1:15" s="15" customFormat="1" ht="57" x14ac:dyDescent="0.2">
      <c r="A199" s="129">
        <v>196</v>
      </c>
      <c r="B199" s="34">
        <v>43235</v>
      </c>
      <c r="C199" s="100" t="s">
        <v>617</v>
      </c>
      <c r="D199" s="17">
        <v>4.4000000000000004</v>
      </c>
      <c r="E199" s="14">
        <v>9.4999999999999998E-3</v>
      </c>
      <c r="F199" s="14" t="s">
        <v>20</v>
      </c>
      <c r="G199" s="14" t="s">
        <v>13</v>
      </c>
      <c r="H199" s="32" t="s">
        <v>628</v>
      </c>
      <c r="I199" s="14"/>
      <c r="J199" s="14">
        <v>2</v>
      </c>
      <c r="K199" s="14">
        <v>1</v>
      </c>
      <c r="O199" s="29"/>
    </row>
    <row r="200" spans="1:15" s="15" customFormat="1" ht="28.5" x14ac:dyDescent="0.2">
      <c r="A200" s="129">
        <v>197</v>
      </c>
      <c r="B200" s="34">
        <v>43235</v>
      </c>
      <c r="C200" s="100" t="s">
        <v>619</v>
      </c>
      <c r="D200" s="14">
        <v>2.4</v>
      </c>
      <c r="E200" s="14">
        <v>1.4E-3</v>
      </c>
      <c r="F200" s="14" t="s">
        <v>20</v>
      </c>
      <c r="G200" s="14" t="s">
        <v>14</v>
      </c>
      <c r="H200" s="32" t="s">
        <v>630</v>
      </c>
      <c r="I200" s="14"/>
      <c r="J200" s="14">
        <v>2</v>
      </c>
      <c r="K200" s="14"/>
      <c r="O200" s="29"/>
    </row>
    <row r="201" spans="1:15" s="15" customFormat="1" ht="14.25" x14ac:dyDescent="0.2">
      <c r="A201" s="129">
        <v>198</v>
      </c>
      <c r="B201" s="105">
        <v>43235</v>
      </c>
      <c r="C201" s="100" t="s">
        <v>646</v>
      </c>
      <c r="D201" s="101">
        <v>4.3</v>
      </c>
      <c r="E201" s="14">
        <v>2.0000000000000001E-4</v>
      </c>
      <c r="F201" s="14" t="s">
        <v>20</v>
      </c>
      <c r="G201" s="14" t="s">
        <v>14</v>
      </c>
      <c r="H201" s="32" t="s">
        <v>657</v>
      </c>
      <c r="I201" s="14"/>
      <c r="J201" s="14"/>
      <c r="K201" s="14"/>
      <c r="O201" s="29"/>
    </row>
    <row r="202" spans="1:15" s="15" customFormat="1" ht="99.75" x14ac:dyDescent="0.2">
      <c r="A202" s="129">
        <v>199</v>
      </c>
      <c r="B202" s="105">
        <v>43236</v>
      </c>
      <c r="C202" s="100" t="s">
        <v>632</v>
      </c>
      <c r="D202" s="101">
        <v>1.4</v>
      </c>
      <c r="E202" s="100">
        <v>5.0000000000000001E-4</v>
      </c>
      <c r="F202" s="14" t="s">
        <v>20</v>
      </c>
      <c r="G202" s="14" t="s">
        <v>14</v>
      </c>
      <c r="H202" s="128" t="s">
        <v>651</v>
      </c>
      <c r="I202" s="14"/>
      <c r="J202" s="14">
        <v>3</v>
      </c>
      <c r="K202" s="14">
        <v>1</v>
      </c>
      <c r="O202" s="29"/>
    </row>
    <row r="203" spans="1:15" s="15" customFormat="1" ht="99.75" x14ac:dyDescent="0.2">
      <c r="A203" s="129">
        <v>200</v>
      </c>
      <c r="B203" s="105">
        <v>43236</v>
      </c>
      <c r="C203" s="100" t="s">
        <v>634</v>
      </c>
      <c r="D203" s="101">
        <v>2.1</v>
      </c>
      <c r="E203" s="14">
        <v>3.0000000000000001E-3</v>
      </c>
      <c r="F203" s="14" t="s">
        <v>20</v>
      </c>
      <c r="G203" s="14" t="s">
        <v>13</v>
      </c>
      <c r="H203" s="128" t="s">
        <v>653</v>
      </c>
      <c r="I203" s="100"/>
      <c r="J203" s="14">
        <v>3</v>
      </c>
      <c r="K203" s="14">
        <v>1</v>
      </c>
      <c r="O203" s="29"/>
    </row>
    <row r="204" spans="1:15" s="15" customFormat="1" ht="114" x14ac:dyDescent="0.2">
      <c r="A204" s="129">
        <v>201</v>
      </c>
      <c r="B204" s="105">
        <v>43236</v>
      </c>
      <c r="C204" s="100" t="s">
        <v>639</v>
      </c>
      <c r="D204" s="101">
        <v>3.1</v>
      </c>
      <c r="E204" s="14">
        <v>2.3999999999999998E-3</v>
      </c>
      <c r="F204" s="14" t="s">
        <v>20</v>
      </c>
      <c r="G204" s="14" t="s">
        <v>13</v>
      </c>
      <c r="H204" s="128" t="s">
        <v>660</v>
      </c>
      <c r="I204" s="100"/>
      <c r="J204" s="14">
        <v>3</v>
      </c>
      <c r="K204" s="14">
        <v>1</v>
      </c>
      <c r="O204" s="29"/>
    </row>
    <row r="205" spans="1:15" s="15" customFormat="1" ht="42.75" x14ac:dyDescent="0.2">
      <c r="A205" s="129">
        <v>202</v>
      </c>
      <c r="B205" s="105">
        <v>43236</v>
      </c>
      <c r="C205" s="100" t="s">
        <v>640</v>
      </c>
      <c r="D205" s="101">
        <v>3.2</v>
      </c>
      <c r="E205" s="14">
        <v>2.0000000000000001E-4</v>
      </c>
      <c r="F205" s="14" t="s">
        <v>20</v>
      </c>
      <c r="G205" s="14" t="s">
        <v>15</v>
      </c>
      <c r="H205" s="128" t="s">
        <v>656</v>
      </c>
      <c r="I205" s="100"/>
      <c r="J205" s="14">
        <v>3</v>
      </c>
      <c r="K205" s="14"/>
      <c r="O205" s="29"/>
    </row>
    <row r="206" spans="1:15" s="15" customFormat="1" ht="42.75" x14ac:dyDescent="0.2">
      <c r="A206" s="129">
        <v>203</v>
      </c>
      <c r="B206" s="105">
        <v>43236</v>
      </c>
      <c r="C206" s="100" t="s">
        <v>638</v>
      </c>
      <c r="D206" s="101">
        <v>2.2999999999999998</v>
      </c>
      <c r="E206" s="14">
        <v>4.0000000000000002E-4</v>
      </c>
      <c r="F206" s="14" t="s">
        <v>20</v>
      </c>
      <c r="G206" s="14" t="s">
        <v>14</v>
      </c>
      <c r="H206" s="128" t="s">
        <v>658</v>
      </c>
      <c r="I206" s="100"/>
      <c r="J206" s="14">
        <v>2</v>
      </c>
      <c r="K206" s="14"/>
      <c r="O206" s="29"/>
    </row>
    <row r="207" spans="1:15" s="15" customFormat="1" ht="42.75" x14ac:dyDescent="0.2">
      <c r="A207" s="129">
        <v>204</v>
      </c>
      <c r="B207" s="105">
        <v>43236</v>
      </c>
      <c r="C207" s="100" t="s">
        <v>636</v>
      </c>
      <c r="D207" s="101">
        <v>2.2000000000000002</v>
      </c>
      <c r="E207" s="14">
        <v>2.0000000000000001E-4</v>
      </c>
      <c r="F207" s="14" t="s">
        <v>20</v>
      </c>
      <c r="G207" s="14" t="s">
        <v>14</v>
      </c>
      <c r="H207" s="128" t="s">
        <v>661</v>
      </c>
      <c r="I207" s="100"/>
      <c r="J207" s="14">
        <v>2</v>
      </c>
      <c r="K207" s="14"/>
      <c r="O207" s="29"/>
    </row>
    <row r="208" spans="1:15" s="15" customFormat="1" ht="85.5" x14ac:dyDescent="0.2">
      <c r="A208" s="129">
        <v>205</v>
      </c>
      <c r="B208" s="105">
        <v>43236</v>
      </c>
      <c r="C208" s="100" t="s">
        <v>643</v>
      </c>
      <c r="D208" s="101">
        <v>3.4</v>
      </c>
      <c r="E208" s="14">
        <v>3.5000000000000001E-3</v>
      </c>
      <c r="F208" s="14" t="s">
        <v>20</v>
      </c>
      <c r="G208" s="14" t="s">
        <v>13</v>
      </c>
      <c r="H208" s="128" t="s">
        <v>662</v>
      </c>
      <c r="I208" s="14"/>
      <c r="J208" s="14">
        <v>2</v>
      </c>
      <c r="K208" s="14"/>
      <c r="O208" s="29"/>
    </row>
    <row r="209" spans="1:15" s="15" customFormat="1" ht="42.75" x14ac:dyDescent="0.2">
      <c r="A209" s="129">
        <v>206</v>
      </c>
      <c r="B209" s="105">
        <v>43236</v>
      </c>
      <c r="C209" s="100" t="s">
        <v>645</v>
      </c>
      <c r="D209" s="101">
        <v>4.2</v>
      </c>
      <c r="E209" s="14">
        <v>1.1999999999999999E-3</v>
      </c>
      <c r="F209" s="14" t="s">
        <v>20</v>
      </c>
      <c r="G209" s="14" t="s">
        <v>14</v>
      </c>
      <c r="H209" s="128" t="s">
        <v>663</v>
      </c>
      <c r="I209" s="14"/>
      <c r="J209" s="14">
        <v>1</v>
      </c>
      <c r="K209" s="14"/>
      <c r="O209" s="29"/>
    </row>
    <row r="210" spans="1:15" s="15" customFormat="1" ht="42.75" x14ac:dyDescent="0.2">
      <c r="A210" s="129">
        <v>207</v>
      </c>
      <c r="B210" s="105">
        <v>43236</v>
      </c>
      <c r="C210" s="100" t="s">
        <v>642</v>
      </c>
      <c r="D210" s="101">
        <v>3.3</v>
      </c>
      <c r="E210" s="14">
        <v>3.8999999999999998E-3</v>
      </c>
      <c r="F210" s="14" t="s">
        <v>20</v>
      </c>
      <c r="G210" s="14" t="s">
        <v>13</v>
      </c>
      <c r="H210" s="128" t="s">
        <v>663</v>
      </c>
      <c r="I210" s="14"/>
      <c r="J210" s="14">
        <v>1</v>
      </c>
      <c r="K210" s="14"/>
      <c r="O210" s="29"/>
    </row>
    <row r="211" spans="1:15" s="15" customFormat="1" ht="42.75" x14ac:dyDescent="0.2">
      <c r="A211" s="129">
        <v>208</v>
      </c>
      <c r="B211" s="105">
        <v>43236</v>
      </c>
      <c r="C211" s="100" t="s">
        <v>644</v>
      </c>
      <c r="D211" s="101">
        <v>4.0999999999999996</v>
      </c>
      <c r="E211" s="14">
        <v>1E-3</v>
      </c>
      <c r="F211" s="14" t="s">
        <v>20</v>
      </c>
      <c r="G211" s="14" t="s">
        <v>13</v>
      </c>
      <c r="H211" s="128" t="s">
        <v>663</v>
      </c>
      <c r="I211" s="14"/>
      <c r="J211" s="14">
        <v>1</v>
      </c>
      <c r="K211" s="14"/>
      <c r="O211" s="29"/>
    </row>
    <row r="212" spans="1:15" s="15" customFormat="1" ht="42.75" x14ac:dyDescent="0.2">
      <c r="A212" s="129">
        <v>209</v>
      </c>
      <c r="B212" s="105">
        <v>43236</v>
      </c>
      <c r="C212" s="100" t="s">
        <v>637</v>
      </c>
      <c r="D212" s="101">
        <v>2.2000000000000002</v>
      </c>
      <c r="E212" s="14">
        <v>2.3E-3</v>
      </c>
      <c r="F212" s="14" t="s">
        <v>20</v>
      </c>
      <c r="G212" s="14" t="s">
        <v>13</v>
      </c>
      <c r="H212" s="128" t="s">
        <v>663</v>
      </c>
      <c r="I212" s="14"/>
      <c r="J212" s="14">
        <v>1</v>
      </c>
      <c r="K212" s="14"/>
      <c r="O212" s="29"/>
    </row>
    <row r="213" spans="1:15" s="15" customFormat="1" ht="42.75" x14ac:dyDescent="0.2">
      <c r="A213" s="129">
        <v>210</v>
      </c>
      <c r="B213" s="105">
        <v>43237</v>
      </c>
      <c r="C213" s="100" t="s">
        <v>664</v>
      </c>
      <c r="D213" s="101">
        <v>5.2</v>
      </c>
      <c r="E213" s="14">
        <v>3.0999999999999999E-3</v>
      </c>
      <c r="F213" s="14" t="s">
        <v>20</v>
      </c>
      <c r="G213" s="14" t="s">
        <v>13</v>
      </c>
      <c r="H213" s="128" t="s">
        <v>665</v>
      </c>
      <c r="I213" s="14"/>
      <c r="J213" s="14">
        <v>1</v>
      </c>
      <c r="K213" s="14"/>
      <c r="O213" s="29"/>
    </row>
    <row r="214" spans="1:15" s="15" customFormat="1" ht="42.75" x14ac:dyDescent="0.2">
      <c r="A214" s="129">
        <v>211</v>
      </c>
      <c r="B214" s="105">
        <v>43237</v>
      </c>
      <c r="C214" s="100" t="s">
        <v>666</v>
      </c>
      <c r="D214" s="101">
        <v>2.4</v>
      </c>
      <c r="E214" s="14">
        <v>2.3999999999999998E-3</v>
      </c>
      <c r="F214" s="14" t="s">
        <v>20</v>
      </c>
      <c r="G214" s="14" t="s">
        <v>13</v>
      </c>
      <c r="H214" s="128" t="s">
        <v>668</v>
      </c>
      <c r="I214" s="14"/>
      <c r="J214" s="14">
        <v>3</v>
      </c>
      <c r="K214" s="14"/>
      <c r="O214" s="29"/>
    </row>
    <row r="215" spans="1:15" s="15" customFormat="1" ht="85.5" x14ac:dyDescent="0.2">
      <c r="A215" s="129">
        <v>212</v>
      </c>
      <c r="B215" s="105">
        <v>43237</v>
      </c>
      <c r="C215" s="100" t="s">
        <v>669</v>
      </c>
      <c r="D215" s="101">
        <v>3.1</v>
      </c>
      <c r="E215" s="14">
        <v>3.0800000000000001E-2</v>
      </c>
      <c r="F215" s="14" t="s">
        <v>20</v>
      </c>
      <c r="G215" s="14" t="s">
        <v>13</v>
      </c>
      <c r="H215" s="128" t="s">
        <v>670</v>
      </c>
      <c r="I215" s="14"/>
      <c r="J215" s="14">
        <v>2</v>
      </c>
      <c r="K215" s="14">
        <v>1</v>
      </c>
      <c r="O215" s="29"/>
    </row>
    <row r="216" spans="1:15" s="15" customFormat="1" ht="57" x14ac:dyDescent="0.2">
      <c r="A216" s="129">
        <v>213</v>
      </c>
      <c r="B216" s="105">
        <v>43237</v>
      </c>
      <c r="C216" s="100" t="s">
        <v>671</v>
      </c>
      <c r="D216" s="101">
        <v>1.2</v>
      </c>
      <c r="E216" s="14">
        <v>6.9999999999999999E-4</v>
      </c>
      <c r="F216" s="14" t="s">
        <v>20</v>
      </c>
      <c r="G216" s="14" t="s">
        <v>14</v>
      </c>
      <c r="H216" s="128" t="s">
        <v>672</v>
      </c>
      <c r="I216" s="14"/>
      <c r="J216" s="14">
        <v>2</v>
      </c>
      <c r="K216" s="14"/>
      <c r="O216" s="29"/>
    </row>
    <row r="217" spans="1:15" s="15" customFormat="1" ht="42.75" x14ac:dyDescent="0.2">
      <c r="A217" s="129">
        <v>214</v>
      </c>
      <c r="B217" s="105">
        <v>43237</v>
      </c>
      <c r="C217" s="100" t="s">
        <v>675</v>
      </c>
      <c r="D217" s="101">
        <v>4.2</v>
      </c>
      <c r="E217" s="14">
        <v>2.7000000000000001E-3</v>
      </c>
      <c r="F217" s="14" t="s">
        <v>20</v>
      </c>
      <c r="G217" s="14" t="s">
        <v>13</v>
      </c>
      <c r="H217" s="128" t="s">
        <v>676</v>
      </c>
      <c r="I217" s="14"/>
      <c r="J217" s="14">
        <v>2</v>
      </c>
      <c r="K217" s="14"/>
      <c r="O217" s="29"/>
    </row>
    <row r="218" spans="1:15" s="15" customFormat="1" ht="14.25" x14ac:dyDescent="0.2">
      <c r="A218" s="129">
        <v>215</v>
      </c>
      <c r="B218" s="36">
        <v>43237</v>
      </c>
      <c r="C218" s="28" t="s">
        <v>677</v>
      </c>
      <c r="D218" s="133">
        <v>3.2</v>
      </c>
      <c r="E218" s="14">
        <v>3.0000000000000001E-3</v>
      </c>
      <c r="F218" s="14" t="s">
        <v>20</v>
      </c>
      <c r="G218" s="14" t="s">
        <v>13</v>
      </c>
      <c r="H218" s="128" t="s">
        <v>667</v>
      </c>
      <c r="I218" s="14"/>
      <c r="J218" s="14">
        <v>1</v>
      </c>
      <c r="K218" s="14"/>
      <c r="O218" s="29"/>
    </row>
    <row r="219" spans="1:15" s="15" customFormat="1" ht="14.25" x14ac:dyDescent="0.2">
      <c r="A219" s="129">
        <v>216</v>
      </c>
      <c r="B219" s="36">
        <v>43237</v>
      </c>
      <c r="C219" s="14" t="s">
        <v>679</v>
      </c>
      <c r="D219" s="17">
        <v>2.1</v>
      </c>
      <c r="E219" s="14">
        <v>5.0000000000000001E-4</v>
      </c>
      <c r="F219" s="14" t="s">
        <v>20</v>
      </c>
      <c r="G219" s="14" t="s">
        <v>14</v>
      </c>
      <c r="H219" s="128" t="s">
        <v>667</v>
      </c>
      <c r="I219" s="14"/>
      <c r="J219" s="14">
        <v>1</v>
      </c>
      <c r="K219" s="14"/>
      <c r="O219" s="29"/>
    </row>
    <row r="220" spans="1:15" s="15" customFormat="1" ht="14.25" x14ac:dyDescent="0.2">
      <c r="A220" s="129">
        <v>217</v>
      </c>
      <c r="B220" s="105">
        <v>43237</v>
      </c>
      <c r="C220" s="100" t="s">
        <v>681</v>
      </c>
      <c r="D220" s="101">
        <v>3.4</v>
      </c>
      <c r="E220" s="14">
        <v>5.0000000000000001E-4</v>
      </c>
      <c r="F220" s="14" t="s">
        <v>20</v>
      </c>
      <c r="G220" s="14" t="s">
        <v>14</v>
      </c>
      <c r="H220" s="128" t="s">
        <v>667</v>
      </c>
      <c r="I220" s="14"/>
      <c r="J220" s="14">
        <v>1</v>
      </c>
      <c r="K220" s="14"/>
      <c r="O220" s="29"/>
    </row>
    <row r="221" spans="1:15" s="15" customFormat="1" ht="14.25" x14ac:dyDescent="0.2">
      <c r="A221" s="129">
        <v>218</v>
      </c>
      <c r="B221" s="105">
        <v>43237</v>
      </c>
      <c r="C221" s="100" t="s">
        <v>690</v>
      </c>
      <c r="D221" s="14">
        <v>5.3</v>
      </c>
      <c r="E221" s="14">
        <v>2.2000000000000001E-3</v>
      </c>
      <c r="F221" s="14" t="s">
        <v>20</v>
      </c>
      <c r="G221" s="14" t="s">
        <v>13</v>
      </c>
      <c r="H221" s="26" t="s">
        <v>706</v>
      </c>
      <c r="I221" s="26"/>
      <c r="J221" s="28">
        <v>1</v>
      </c>
      <c r="K221" s="26"/>
      <c r="O221" s="29"/>
    </row>
    <row r="222" spans="1:15" s="15" customFormat="1" ht="42.75" x14ac:dyDescent="0.2">
      <c r="A222" s="129">
        <v>219</v>
      </c>
      <c r="B222" s="34">
        <v>43238</v>
      </c>
      <c r="C222" s="100" t="s">
        <v>693</v>
      </c>
      <c r="D222" s="14">
        <v>1.3</v>
      </c>
      <c r="E222" s="14">
        <v>1.2999999999999999E-3</v>
      </c>
      <c r="F222" s="14" t="s">
        <v>20</v>
      </c>
      <c r="G222" s="14" t="s">
        <v>14</v>
      </c>
      <c r="H222" s="128" t="s">
        <v>707</v>
      </c>
      <c r="I222" s="26"/>
      <c r="J222" s="14">
        <v>2</v>
      </c>
      <c r="K222" s="26"/>
      <c r="O222" s="29"/>
    </row>
    <row r="223" spans="1:15" s="15" customFormat="1" ht="14.25" x14ac:dyDescent="0.2">
      <c r="A223" s="129">
        <v>220</v>
      </c>
      <c r="B223" s="34">
        <v>43238</v>
      </c>
      <c r="C223" s="100" t="s">
        <v>694</v>
      </c>
      <c r="D223" s="14">
        <v>1.4</v>
      </c>
      <c r="E223" s="14">
        <v>1.5E-3</v>
      </c>
      <c r="F223" s="14" t="s">
        <v>20</v>
      </c>
      <c r="G223" s="14" t="s">
        <v>14</v>
      </c>
      <c r="H223" s="128" t="s">
        <v>667</v>
      </c>
      <c r="I223" s="26"/>
      <c r="J223" s="28">
        <v>1</v>
      </c>
      <c r="K223" s="26"/>
      <c r="O223" s="29"/>
    </row>
    <row r="224" spans="1:15" s="15" customFormat="1" ht="57" x14ac:dyDescent="0.2">
      <c r="A224" s="129">
        <v>221</v>
      </c>
      <c r="B224" s="34">
        <v>43239</v>
      </c>
      <c r="C224" s="100" t="s">
        <v>696</v>
      </c>
      <c r="D224" s="14">
        <v>3.2</v>
      </c>
      <c r="E224" s="14">
        <v>3.2000000000000002E-3</v>
      </c>
      <c r="F224" s="14" t="s">
        <v>20</v>
      </c>
      <c r="G224" s="14" t="s">
        <v>13</v>
      </c>
      <c r="H224" s="128" t="s">
        <v>708</v>
      </c>
      <c r="I224" s="14"/>
      <c r="J224" s="14">
        <v>2</v>
      </c>
      <c r="K224" s="14"/>
      <c r="O224" s="29"/>
    </row>
    <row r="225" spans="1:15" s="15" customFormat="1" ht="57" x14ac:dyDescent="0.2">
      <c r="A225" s="129">
        <v>222</v>
      </c>
      <c r="B225" s="34">
        <v>43239</v>
      </c>
      <c r="C225" s="100" t="s">
        <v>697</v>
      </c>
      <c r="D225" s="14">
        <v>3.1</v>
      </c>
      <c r="E225" s="14">
        <v>2.0000000000000001E-4</v>
      </c>
      <c r="F225" s="14" t="s">
        <v>20</v>
      </c>
      <c r="G225" s="14" t="s">
        <v>14</v>
      </c>
      <c r="H225" s="128" t="s">
        <v>709</v>
      </c>
      <c r="I225" s="14"/>
      <c r="J225" s="14">
        <v>2</v>
      </c>
      <c r="K225" s="14"/>
      <c r="O225" s="29"/>
    </row>
    <row r="226" spans="1:15" s="15" customFormat="1" ht="28.5" x14ac:dyDescent="0.2">
      <c r="A226" s="129">
        <v>223</v>
      </c>
      <c r="B226" s="34">
        <v>43239</v>
      </c>
      <c r="C226" s="14" t="s">
        <v>710</v>
      </c>
      <c r="D226" s="14">
        <v>4.2</v>
      </c>
      <c r="E226" s="14" t="s">
        <v>45</v>
      </c>
      <c r="F226" s="14" t="s">
        <v>20</v>
      </c>
      <c r="G226" s="14" t="s">
        <v>14</v>
      </c>
      <c r="H226" s="128" t="s">
        <v>714</v>
      </c>
      <c r="I226" s="14"/>
      <c r="J226" s="14">
        <v>2</v>
      </c>
      <c r="K226" s="14"/>
      <c r="O226" s="29"/>
    </row>
    <row r="227" spans="1:15" s="15" customFormat="1" ht="99.75" x14ac:dyDescent="0.2">
      <c r="A227" s="129">
        <v>224</v>
      </c>
      <c r="B227" s="34">
        <v>43239</v>
      </c>
      <c r="C227" s="14" t="s">
        <v>716</v>
      </c>
      <c r="D227" s="14">
        <v>1.1000000000000001</v>
      </c>
      <c r="E227" s="14" t="s">
        <v>45</v>
      </c>
      <c r="F227" s="14" t="s">
        <v>20</v>
      </c>
      <c r="G227" s="14" t="s">
        <v>13</v>
      </c>
      <c r="H227" s="128" t="s">
        <v>717</v>
      </c>
      <c r="I227" s="14"/>
      <c r="J227" s="14">
        <v>3</v>
      </c>
      <c r="K227" s="14">
        <v>1</v>
      </c>
      <c r="O227" s="29"/>
    </row>
    <row r="228" spans="1:15" s="15" customFormat="1" ht="57" x14ac:dyDescent="0.2">
      <c r="A228" s="129">
        <v>225</v>
      </c>
      <c r="B228" s="34">
        <v>43239</v>
      </c>
      <c r="C228" s="14" t="s">
        <v>720</v>
      </c>
      <c r="D228" s="17">
        <v>1.3</v>
      </c>
      <c r="E228" s="14">
        <v>4.3E-3</v>
      </c>
      <c r="F228" s="14" t="s">
        <v>20</v>
      </c>
      <c r="G228" s="14" t="s">
        <v>13</v>
      </c>
      <c r="H228" s="30" t="s">
        <v>721</v>
      </c>
      <c r="I228" s="14"/>
      <c r="J228" s="14">
        <v>2</v>
      </c>
      <c r="K228" s="14"/>
      <c r="O228" s="29"/>
    </row>
    <row r="229" spans="1:15" s="15" customFormat="1" ht="28.5" x14ac:dyDescent="0.2">
      <c r="A229" s="129">
        <v>226</v>
      </c>
      <c r="B229" s="34">
        <v>43241</v>
      </c>
      <c r="C229" s="14" t="s">
        <v>722</v>
      </c>
      <c r="D229" s="17">
        <v>3.1</v>
      </c>
      <c r="E229" s="14">
        <v>2.3999999999999998E-3</v>
      </c>
      <c r="F229" s="14" t="s">
        <v>20</v>
      </c>
      <c r="G229" s="14" t="s">
        <v>13</v>
      </c>
      <c r="H229" s="30" t="s">
        <v>723</v>
      </c>
      <c r="I229" s="14"/>
      <c r="J229" s="14">
        <v>1</v>
      </c>
      <c r="K229" s="14"/>
      <c r="O229" s="29"/>
    </row>
    <row r="230" spans="1:15" s="15" customFormat="1" ht="28.5" x14ac:dyDescent="0.2">
      <c r="A230" s="129">
        <v>227</v>
      </c>
      <c r="B230" s="34">
        <v>43239</v>
      </c>
      <c r="C230" s="14" t="s">
        <v>724</v>
      </c>
      <c r="D230" s="17">
        <v>3.2</v>
      </c>
      <c r="E230" s="14">
        <v>6.6E-3</v>
      </c>
      <c r="F230" s="14" t="s">
        <v>20</v>
      </c>
      <c r="G230" s="14" t="s">
        <v>13</v>
      </c>
      <c r="H230" s="30" t="s">
        <v>725</v>
      </c>
      <c r="I230" s="26"/>
      <c r="J230" s="14">
        <v>1</v>
      </c>
      <c r="K230" s="26"/>
      <c r="O230" s="29"/>
    </row>
    <row r="231" spans="1:15" s="15" customFormat="1" ht="57" x14ac:dyDescent="0.2">
      <c r="A231" s="129">
        <v>228</v>
      </c>
      <c r="B231" s="34">
        <v>43242</v>
      </c>
      <c r="C231" s="14" t="s">
        <v>730</v>
      </c>
      <c r="D231" s="17">
        <v>4.0999999999999996</v>
      </c>
      <c r="E231" s="14">
        <v>2.4299999999999999E-2</v>
      </c>
      <c r="F231" s="14" t="s">
        <v>20</v>
      </c>
      <c r="G231" s="14" t="s">
        <v>13</v>
      </c>
      <c r="H231" s="30" t="s">
        <v>750</v>
      </c>
      <c r="I231" s="26"/>
      <c r="J231" s="14">
        <v>1</v>
      </c>
      <c r="K231" s="14">
        <v>1</v>
      </c>
      <c r="O231" s="29"/>
    </row>
    <row r="232" spans="1:15" s="15" customFormat="1" ht="57" x14ac:dyDescent="0.2">
      <c r="A232" s="129">
        <v>229</v>
      </c>
      <c r="B232" s="34">
        <v>43242</v>
      </c>
      <c r="C232" s="14" t="s">
        <v>731</v>
      </c>
      <c r="D232" s="17">
        <v>4.4000000000000004</v>
      </c>
      <c r="E232" s="14">
        <v>5.1999999999999998E-3</v>
      </c>
      <c r="F232" s="14" t="s">
        <v>20</v>
      </c>
      <c r="G232" s="14" t="s">
        <v>13</v>
      </c>
      <c r="H232" s="30" t="s">
        <v>749</v>
      </c>
      <c r="I232" s="26"/>
      <c r="J232" s="14">
        <v>1</v>
      </c>
      <c r="K232" s="14">
        <v>1</v>
      </c>
      <c r="O232" s="29"/>
    </row>
    <row r="233" spans="1:15" s="15" customFormat="1" ht="28.5" x14ac:dyDescent="0.2">
      <c r="A233" s="129">
        <v>230</v>
      </c>
      <c r="B233" s="34">
        <v>43242</v>
      </c>
      <c r="C233" s="14" t="s">
        <v>736</v>
      </c>
      <c r="D233" s="17">
        <v>3.4</v>
      </c>
      <c r="E233" s="14">
        <v>6.9999999999999999E-4</v>
      </c>
      <c r="F233" s="14" t="s">
        <v>20</v>
      </c>
      <c r="G233" s="14" t="s">
        <v>14</v>
      </c>
      <c r="H233" s="30" t="s">
        <v>747</v>
      </c>
      <c r="I233" s="26"/>
      <c r="J233" s="14">
        <v>1</v>
      </c>
      <c r="K233" s="14"/>
      <c r="O233" s="29"/>
    </row>
    <row r="234" spans="1:15" s="15" customFormat="1" ht="57" x14ac:dyDescent="0.2">
      <c r="A234" s="129">
        <v>231</v>
      </c>
      <c r="B234" s="34">
        <v>43242</v>
      </c>
      <c r="C234" s="14" t="s">
        <v>743</v>
      </c>
      <c r="D234" s="143">
        <v>2.2000000000000002</v>
      </c>
      <c r="E234" s="14">
        <v>4.2000000000000003E-2</v>
      </c>
      <c r="F234" s="14" t="s">
        <v>20</v>
      </c>
      <c r="G234" s="14" t="s">
        <v>13</v>
      </c>
      <c r="H234" s="30" t="s">
        <v>748</v>
      </c>
      <c r="I234" s="26"/>
      <c r="J234" s="14">
        <v>1</v>
      </c>
      <c r="K234" s="14">
        <v>1</v>
      </c>
      <c r="O234" s="29"/>
    </row>
    <row r="235" spans="1:15" s="15" customFormat="1" ht="71.25" x14ac:dyDescent="0.2">
      <c r="A235" s="129">
        <v>232</v>
      </c>
      <c r="B235" s="34">
        <v>43242</v>
      </c>
      <c r="C235" s="14" t="s">
        <v>744</v>
      </c>
      <c r="D235" s="143">
        <v>1.2</v>
      </c>
      <c r="E235" s="14">
        <v>1.72E-2</v>
      </c>
      <c r="F235" s="14" t="s">
        <v>20</v>
      </c>
      <c r="G235" s="14" t="s">
        <v>13</v>
      </c>
      <c r="H235" s="30" t="s">
        <v>776</v>
      </c>
      <c r="I235" s="26"/>
      <c r="J235" s="14">
        <v>1</v>
      </c>
      <c r="K235" s="14">
        <v>1</v>
      </c>
      <c r="O235" s="29"/>
    </row>
    <row r="236" spans="1:15" s="15" customFormat="1" ht="71.25" x14ac:dyDescent="0.2">
      <c r="A236" s="129">
        <v>233</v>
      </c>
      <c r="B236" s="34">
        <v>43243</v>
      </c>
      <c r="C236" s="53" t="s">
        <v>758</v>
      </c>
      <c r="D236" s="17">
        <v>4.0999999999999996</v>
      </c>
      <c r="E236" s="14">
        <v>1.2699999999999999E-2</v>
      </c>
      <c r="F236" s="14" t="s">
        <v>20</v>
      </c>
      <c r="G236" s="14" t="s">
        <v>13</v>
      </c>
      <c r="H236" s="30" t="s">
        <v>775</v>
      </c>
      <c r="I236" s="14"/>
      <c r="J236" s="14">
        <v>1</v>
      </c>
      <c r="K236" s="14">
        <v>1</v>
      </c>
      <c r="O236" s="29"/>
    </row>
    <row r="237" spans="1:15" s="15" customFormat="1" ht="28.5" x14ac:dyDescent="0.2">
      <c r="A237" s="129">
        <v>234</v>
      </c>
      <c r="B237" s="34">
        <v>43243</v>
      </c>
      <c r="C237" s="53" t="s">
        <v>759</v>
      </c>
      <c r="D237" s="17">
        <v>4.4000000000000004</v>
      </c>
      <c r="E237" s="14">
        <v>3.0000000000000001E-3</v>
      </c>
      <c r="F237" s="14" t="s">
        <v>20</v>
      </c>
      <c r="G237" s="14" t="s">
        <v>13</v>
      </c>
      <c r="H237" s="30" t="s">
        <v>747</v>
      </c>
      <c r="I237" s="14"/>
      <c r="J237" s="14">
        <v>1</v>
      </c>
      <c r="K237" s="14"/>
      <c r="O237" s="29"/>
    </row>
    <row r="238" spans="1:15" s="15" customFormat="1" ht="28.5" x14ac:dyDescent="0.2">
      <c r="A238" s="129">
        <v>235</v>
      </c>
      <c r="B238" s="34">
        <v>43242</v>
      </c>
      <c r="C238" s="53" t="s">
        <v>761</v>
      </c>
      <c r="D238" s="17">
        <v>1.3</v>
      </c>
      <c r="E238" s="14">
        <v>6.9999999999999999E-4</v>
      </c>
      <c r="F238" s="14" t="s">
        <v>20</v>
      </c>
      <c r="G238" s="14" t="s">
        <v>14</v>
      </c>
      <c r="H238" s="30" t="s">
        <v>747</v>
      </c>
      <c r="I238" s="14"/>
      <c r="J238" s="14">
        <v>1</v>
      </c>
      <c r="K238" s="14"/>
      <c r="O238" s="29"/>
    </row>
    <row r="239" spans="1:15" s="15" customFormat="1" ht="28.5" x14ac:dyDescent="0.2">
      <c r="A239" s="129">
        <v>236</v>
      </c>
      <c r="B239" s="34">
        <v>43243</v>
      </c>
      <c r="C239" s="53" t="s">
        <v>768</v>
      </c>
      <c r="D239" s="143">
        <v>2.2999999999999998</v>
      </c>
      <c r="E239" s="14">
        <v>1.6000000000000001E-3</v>
      </c>
      <c r="F239" s="14" t="s">
        <v>20</v>
      </c>
      <c r="G239" s="14" t="s">
        <v>14</v>
      </c>
      <c r="H239" s="30" t="s">
        <v>747</v>
      </c>
      <c r="I239" s="14"/>
      <c r="J239" s="14">
        <v>1</v>
      </c>
      <c r="K239" s="14"/>
      <c r="O239" s="29"/>
    </row>
    <row r="240" spans="1:15" s="15" customFormat="1" ht="28.5" x14ac:dyDescent="0.2">
      <c r="A240" s="129">
        <v>237</v>
      </c>
      <c r="B240" s="34">
        <v>43243</v>
      </c>
      <c r="C240" s="53" t="s">
        <v>760</v>
      </c>
      <c r="D240" s="17">
        <v>4.2</v>
      </c>
      <c r="E240" s="14">
        <v>1.5E-3</v>
      </c>
      <c r="F240" s="14" t="s">
        <v>20</v>
      </c>
      <c r="G240" s="14" t="s">
        <v>14</v>
      </c>
      <c r="H240" s="30" t="s">
        <v>747</v>
      </c>
      <c r="I240" s="14"/>
      <c r="J240" s="14">
        <v>1</v>
      </c>
      <c r="K240" s="14"/>
      <c r="O240" s="29"/>
    </row>
    <row r="241" spans="1:15" s="15" customFormat="1" ht="28.5" x14ac:dyDescent="0.2">
      <c r="A241" s="129">
        <v>238</v>
      </c>
      <c r="B241" s="34">
        <v>43243</v>
      </c>
      <c r="C241" s="53" t="s">
        <v>771</v>
      </c>
      <c r="D241" s="143">
        <v>3.2</v>
      </c>
      <c r="E241" s="14">
        <v>2.0999999999999999E-3</v>
      </c>
      <c r="F241" s="14" t="s">
        <v>20</v>
      </c>
      <c r="G241" s="14" t="s">
        <v>13</v>
      </c>
      <c r="H241" s="30" t="s">
        <v>747</v>
      </c>
      <c r="I241" s="14"/>
      <c r="J241" s="14">
        <v>1</v>
      </c>
      <c r="K241" s="14"/>
      <c r="O241" s="29"/>
    </row>
    <row r="242" spans="1:15" s="15" customFormat="1" ht="28.5" x14ac:dyDescent="0.2">
      <c r="A242" s="129">
        <v>239</v>
      </c>
      <c r="B242" s="40">
        <v>43244</v>
      </c>
      <c r="C242" s="100" t="s">
        <v>792</v>
      </c>
      <c r="D242" s="145">
        <v>3.3</v>
      </c>
      <c r="E242" s="14" t="s">
        <v>45</v>
      </c>
      <c r="F242" s="14" t="s">
        <v>20</v>
      </c>
      <c r="G242" s="14" t="s">
        <v>15</v>
      </c>
      <c r="H242" s="30" t="s">
        <v>779</v>
      </c>
      <c r="I242" s="14"/>
      <c r="J242" s="14">
        <v>1</v>
      </c>
      <c r="K242" s="14"/>
      <c r="O242" s="29"/>
    </row>
    <row r="243" spans="1:15" s="15" customFormat="1" ht="28.5" x14ac:dyDescent="0.2">
      <c r="A243" s="129">
        <v>240</v>
      </c>
      <c r="B243" s="147">
        <v>43244</v>
      </c>
      <c r="C243" s="100" t="s">
        <v>778</v>
      </c>
      <c r="D243" s="125">
        <v>5.0999999999999996</v>
      </c>
      <c r="E243" s="14">
        <v>2.8E-3</v>
      </c>
      <c r="F243" s="14" t="s">
        <v>20</v>
      </c>
      <c r="G243" s="14" t="s">
        <v>13</v>
      </c>
      <c r="H243" s="30" t="s">
        <v>779</v>
      </c>
      <c r="I243" s="14"/>
      <c r="J243" s="14">
        <v>1</v>
      </c>
      <c r="K243" s="14"/>
      <c r="O243" s="29"/>
    </row>
    <row r="244" spans="1:15" s="15" customFormat="1" ht="28.5" x14ac:dyDescent="0.2">
      <c r="A244" s="129">
        <v>241</v>
      </c>
      <c r="B244" s="105">
        <v>43244</v>
      </c>
      <c r="C244" s="100" t="s">
        <v>788</v>
      </c>
      <c r="D244" s="17">
        <v>2.4</v>
      </c>
      <c r="E244" s="14">
        <v>4.3799999999999999E-2</v>
      </c>
      <c r="F244" s="14" t="s">
        <v>20</v>
      </c>
      <c r="G244" s="14" t="s">
        <v>13</v>
      </c>
      <c r="H244" s="30" t="s">
        <v>779</v>
      </c>
      <c r="I244" s="14"/>
      <c r="J244" s="14">
        <v>1</v>
      </c>
      <c r="K244" s="14"/>
      <c r="O244" s="29"/>
    </row>
    <row r="245" spans="1:15" s="15" customFormat="1" ht="85.5" x14ac:dyDescent="0.2">
      <c r="A245" s="129">
        <v>242</v>
      </c>
      <c r="B245" s="105">
        <v>43244</v>
      </c>
      <c r="C245" s="100" t="s">
        <v>785</v>
      </c>
      <c r="D245" s="17">
        <v>1.4</v>
      </c>
      <c r="E245" s="144">
        <v>1.5E-3</v>
      </c>
      <c r="F245" s="14" t="s">
        <v>20</v>
      </c>
      <c r="G245" s="14" t="s">
        <v>14</v>
      </c>
      <c r="H245" s="30" t="s">
        <v>932</v>
      </c>
      <c r="I245" s="14"/>
      <c r="J245" s="14">
        <v>2</v>
      </c>
      <c r="K245" s="14">
        <v>1</v>
      </c>
      <c r="O245" s="29"/>
    </row>
    <row r="246" spans="1:15" s="15" customFormat="1" ht="71.25" x14ac:dyDescent="0.2">
      <c r="A246" s="129">
        <v>243</v>
      </c>
      <c r="B246" s="34">
        <v>43243</v>
      </c>
      <c r="C246" s="53" t="s">
        <v>785</v>
      </c>
      <c r="D246" s="143">
        <v>1.4</v>
      </c>
      <c r="E246" s="144">
        <v>1.5E-3</v>
      </c>
      <c r="F246" s="14" t="s">
        <v>20</v>
      </c>
      <c r="G246" s="14" t="s">
        <v>14</v>
      </c>
      <c r="H246" s="166" t="s">
        <v>798</v>
      </c>
      <c r="I246" s="14"/>
      <c r="J246" s="14">
        <v>1</v>
      </c>
      <c r="K246" s="14">
        <v>1</v>
      </c>
      <c r="O246" s="29"/>
    </row>
    <row r="247" spans="1:15" s="15" customFormat="1" ht="28.5" x14ac:dyDescent="0.2">
      <c r="A247" s="129">
        <v>244</v>
      </c>
      <c r="B247" s="34">
        <v>43243</v>
      </c>
      <c r="C247" s="53" t="s">
        <v>787</v>
      </c>
      <c r="D247" s="143">
        <v>2.1</v>
      </c>
      <c r="E247" s="14">
        <v>5.0000000000000001E-4</v>
      </c>
      <c r="F247" s="14" t="s">
        <v>20</v>
      </c>
      <c r="G247" s="14" t="s">
        <v>14</v>
      </c>
      <c r="H247" s="30" t="s">
        <v>747</v>
      </c>
      <c r="I247" s="14"/>
      <c r="J247" s="14">
        <v>1</v>
      </c>
      <c r="K247" s="14"/>
      <c r="O247" s="29"/>
    </row>
    <row r="248" spans="1:15" s="15" customFormat="1" ht="85.5" x14ac:dyDescent="0.2">
      <c r="A248" s="129">
        <v>245</v>
      </c>
      <c r="B248" s="105">
        <v>43244</v>
      </c>
      <c r="C248" s="100" t="s">
        <v>802</v>
      </c>
      <c r="D248" s="17">
        <v>2.2999999999999998</v>
      </c>
      <c r="E248" s="144">
        <v>4.3E-3</v>
      </c>
      <c r="F248" s="14" t="s">
        <v>20</v>
      </c>
      <c r="G248" s="14" t="s">
        <v>13</v>
      </c>
      <c r="H248" s="30" t="s">
        <v>839</v>
      </c>
      <c r="I248" s="14"/>
      <c r="J248" s="14">
        <v>2</v>
      </c>
      <c r="K248" s="14">
        <v>1</v>
      </c>
      <c r="O248" s="29"/>
    </row>
    <row r="249" spans="1:15" s="15" customFormat="1" ht="28.5" x14ac:dyDescent="0.2">
      <c r="A249" s="129">
        <v>246</v>
      </c>
      <c r="B249" s="105">
        <v>43245</v>
      </c>
      <c r="C249" s="100" t="s">
        <v>822</v>
      </c>
      <c r="D249" s="17">
        <v>1.4</v>
      </c>
      <c r="E249" s="144" t="s">
        <v>45</v>
      </c>
      <c r="F249" s="14" t="s">
        <v>20</v>
      </c>
      <c r="G249" s="14" t="s">
        <v>14</v>
      </c>
      <c r="H249" s="30" t="s">
        <v>779</v>
      </c>
      <c r="I249" s="14"/>
      <c r="J249" s="14">
        <v>1</v>
      </c>
      <c r="K249" s="14"/>
      <c r="O249" s="29"/>
    </row>
    <row r="250" spans="1:15" s="15" customFormat="1" ht="85.5" x14ac:dyDescent="0.2">
      <c r="A250" s="129">
        <v>247</v>
      </c>
      <c r="B250" s="105">
        <v>43245</v>
      </c>
      <c r="C250" s="100" t="s">
        <v>803</v>
      </c>
      <c r="D250" s="17">
        <v>4.3</v>
      </c>
      <c r="E250" s="144">
        <v>6.8999999999999999E-3</v>
      </c>
      <c r="F250" s="14" t="s">
        <v>20</v>
      </c>
      <c r="G250" s="14" t="s">
        <v>13</v>
      </c>
      <c r="H250" s="30" t="s">
        <v>933</v>
      </c>
      <c r="I250" s="14"/>
      <c r="J250" s="14">
        <v>2</v>
      </c>
      <c r="K250" s="14">
        <v>1</v>
      </c>
      <c r="O250" s="29"/>
    </row>
    <row r="251" spans="1:15" s="15" customFormat="1" ht="99.75" x14ac:dyDescent="0.2">
      <c r="A251" s="129">
        <v>248</v>
      </c>
      <c r="B251" s="105">
        <v>43244</v>
      </c>
      <c r="C251" s="100" t="s">
        <v>804</v>
      </c>
      <c r="D251" s="17">
        <v>3.4</v>
      </c>
      <c r="E251" s="144">
        <v>2.9999999999999997E-4</v>
      </c>
      <c r="F251" s="14" t="s">
        <v>20</v>
      </c>
      <c r="G251" s="14" t="s">
        <v>14</v>
      </c>
      <c r="H251" s="167" t="s">
        <v>962</v>
      </c>
      <c r="I251" s="14"/>
      <c r="J251" s="14">
        <v>2</v>
      </c>
      <c r="K251" s="14">
        <v>1</v>
      </c>
      <c r="O251" s="29"/>
    </row>
    <row r="252" spans="1:15" s="15" customFormat="1" ht="42.75" x14ac:dyDescent="0.2">
      <c r="A252" s="129">
        <v>249</v>
      </c>
      <c r="B252" s="105">
        <v>43245</v>
      </c>
      <c r="C252" s="100" t="s">
        <v>806</v>
      </c>
      <c r="D252" s="17">
        <v>4.4000000000000004</v>
      </c>
      <c r="E252" s="144">
        <v>1.6999999999999999E-3</v>
      </c>
      <c r="F252" s="14" t="s">
        <v>20</v>
      </c>
      <c r="G252" s="14" t="s">
        <v>14</v>
      </c>
      <c r="H252" s="30" t="s">
        <v>840</v>
      </c>
      <c r="I252" s="14"/>
      <c r="J252" s="14">
        <v>1</v>
      </c>
      <c r="K252" s="14"/>
      <c r="O252" s="29"/>
    </row>
    <row r="253" spans="1:15" s="15" customFormat="1" ht="42.75" x14ac:dyDescent="0.2">
      <c r="A253" s="129">
        <v>250</v>
      </c>
      <c r="B253" s="105">
        <v>43245</v>
      </c>
      <c r="C253" s="100" t="s">
        <v>808</v>
      </c>
      <c r="D253" s="17">
        <v>5.2</v>
      </c>
      <c r="E253" s="144">
        <v>1E-4</v>
      </c>
      <c r="F253" s="14" t="s">
        <v>20</v>
      </c>
      <c r="G253" s="14" t="s">
        <v>14</v>
      </c>
      <c r="H253" s="30" t="s">
        <v>841</v>
      </c>
      <c r="I253" s="14"/>
      <c r="J253" s="14">
        <v>1</v>
      </c>
      <c r="K253" s="14"/>
      <c r="O253" s="29"/>
    </row>
    <row r="254" spans="1:15" s="15" customFormat="1" ht="42.75" x14ac:dyDescent="0.2">
      <c r="A254" s="129">
        <v>251</v>
      </c>
      <c r="B254" s="105">
        <v>43245</v>
      </c>
      <c r="C254" s="100" t="s">
        <v>809</v>
      </c>
      <c r="D254" s="17">
        <v>4.0999999999999996</v>
      </c>
      <c r="E254" s="144">
        <v>1.54E-2</v>
      </c>
      <c r="F254" s="14" t="s">
        <v>20</v>
      </c>
      <c r="G254" s="14" t="s">
        <v>13</v>
      </c>
      <c r="H254" s="30" t="s">
        <v>841</v>
      </c>
      <c r="I254" s="14"/>
      <c r="J254" s="14">
        <v>1</v>
      </c>
      <c r="K254" s="14"/>
      <c r="O254" s="29"/>
    </row>
    <row r="255" spans="1:15" s="15" customFormat="1" ht="42.75" x14ac:dyDescent="0.2">
      <c r="A255" s="129">
        <v>252</v>
      </c>
      <c r="B255" s="105">
        <v>43245</v>
      </c>
      <c r="C255" s="100" t="s">
        <v>810</v>
      </c>
      <c r="D255" s="17">
        <v>1.3</v>
      </c>
      <c r="E255" s="144">
        <v>0.1883</v>
      </c>
      <c r="F255" s="14" t="s">
        <v>20</v>
      </c>
      <c r="G255" s="14" t="s">
        <v>13</v>
      </c>
      <c r="H255" s="30" t="s">
        <v>841</v>
      </c>
      <c r="I255" s="14"/>
      <c r="J255" s="14">
        <v>1</v>
      </c>
      <c r="K255" s="14"/>
      <c r="O255" s="29"/>
    </row>
    <row r="256" spans="1:15" s="15" customFormat="1" ht="42.75" x14ac:dyDescent="0.2">
      <c r="A256" s="129">
        <v>253</v>
      </c>
      <c r="B256" s="105">
        <v>43245</v>
      </c>
      <c r="C256" s="100" t="s">
        <v>811</v>
      </c>
      <c r="D256" s="17">
        <v>5.0999999999999996</v>
      </c>
      <c r="E256" s="144">
        <v>3.5000000000000001E-3</v>
      </c>
      <c r="F256" s="14" t="s">
        <v>20</v>
      </c>
      <c r="G256" s="14" t="s">
        <v>13</v>
      </c>
      <c r="H256" s="30" t="s">
        <v>841</v>
      </c>
      <c r="I256" s="14"/>
      <c r="J256" s="14">
        <v>1</v>
      </c>
      <c r="K256" s="14"/>
      <c r="O256" s="29"/>
    </row>
    <row r="257" spans="1:15" s="15" customFormat="1" ht="42.75" x14ac:dyDescent="0.2">
      <c r="A257" s="129">
        <v>254</v>
      </c>
      <c r="B257" s="105">
        <v>43245</v>
      </c>
      <c r="C257" s="100" t="s">
        <v>814</v>
      </c>
      <c r="D257" s="17">
        <v>5.4</v>
      </c>
      <c r="E257" s="144">
        <v>2.0000000000000001E-4</v>
      </c>
      <c r="F257" s="14" t="s">
        <v>20</v>
      </c>
      <c r="G257" s="14" t="s">
        <v>14</v>
      </c>
      <c r="H257" s="30" t="s">
        <v>841</v>
      </c>
      <c r="I257" s="14"/>
      <c r="J257" s="14">
        <v>1</v>
      </c>
      <c r="K257" s="14"/>
      <c r="O257" s="29"/>
    </row>
    <row r="258" spans="1:15" s="15" customFormat="1" ht="42.75" x14ac:dyDescent="0.2">
      <c r="A258" s="129">
        <v>255</v>
      </c>
      <c r="B258" s="105">
        <v>43245</v>
      </c>
      <c r="C258" s="100" t="s">
        <v>820</v>
      </c>
      <c r="D258" s="17">
        <v>3.2</v>
      </c>
      <c r="E258" s="144" t="s">
        <v>45</v>
      </c>
      <c r="F258" s="14" t="s">
        <v>20</v>
      </c>
      <c r="G258" s="14" t="s">
        <v>14</v>
      </c>
      <c r="H258" s="30" t="s">
        <v>841</v>
      </c>
      <c r="I258" s="14"/>
      <c r="J258" s="14">
        <v>1</v>
      </c>
      <c r="K258" s="14"/>
      <c r="O258" s="29"/>
    </row>
    <row r="259" spans="1:15" s="15" customFormat="1" ht="99.75" x14ac:dyDescent="0.2">
      <c r="A259" s="129">
        <v>256</v>
      </c>
      <c r="B259" s="105">
        <v>43246</v>
      </c>
      <c r="C259" s="100" t="s">
        <v>824</v>
      </c>
      <c r="D259" s="17">
        <v>2.2999999999999998</v>
      </c>
      <c r="E259" s="144">
        <v>4.0000000000000002E-4</v>
      </c>
      <c r="F259" s="14" t="s">
        <v>20</v>
      </c>
      <c r="G259" s="14" t="s">
        <v>14</v>
      </c>
      <c r="H259" s="167" t="s">
        <v>961</v>
      </c>
      <c r="I259" s="14"/>
      <c r="J259" s="14">
        <v>2</v>
      </c>
      <c r="K259" s="14">
        <v>1</v>
      </c>
      <c r="O259" s="29"/>
    </row>
    <row r="260" spans="1:15" s="15" customFormat="1" ht="99.75" x14ac:dyDescent="0.2">
      <c r="A260" s="129">
        <v>257</v>
      </c>
      <c r="B260" s="105">
        <v>43245</v>
      </c>
      <c r="C260" s="100" t="s">
        <v>826</v>
      </c>
      <c r="D260" s="17">
        <v>2.4</v>
      </c>
      <c r="E260" s="144">
        <v>4.4999999999999997E-3</v>
      </c>
      <c r="F260" s="14" t="s">
        <v>20</v>
      </c>
      <c r="G260" s="14" t="s">
        <v>13</v>
      </c>
      <c r="H260" s="167" t="s">
        <v>946</v>
      </c>
      <c r="I260" s="14"/>
      <c r="J260" s="14">
        <v>2</v>
      </c>
      <c r="K260" s="14">
        <v>1</v>
      </c>
      <c r="O260" s="29"/>
    </row>
    <row r="261" spans="1:15" s="15" customFormat="1" ht="28.5" x14ac:dyDescent="0.2">
      <c r="A261" s="129">
        <v>258</v>
      </c>
      <c r="B261" s="105">
        <v>43245</v>
      </c>
      <c r="C261" s="100" t="s">
        <v>827</v>
      </c>
      <c r="D261" s="14">
        <v>3.2</v>
      </c>
      <c r="E261" s="144" t="s">
        <v>45</v>
      </c>
      <c r="F261" s="14" t="s">
        <v>20</v>
      </c>
      <c r="G261" s="14" t="s">
        <v>14</v>
      </c>
      <c r="H261" s="30" t="s">
        <v>842</v>
      </c>
      <c r="I261" s="26"/>
      <c r="J261" s="14">
        <v>1</v>
      </c>
      <c r="K261" s="14"/>
      <c r="O261" s="29"/>
    </row>
    <row r="262" spans="1:15" s="15" customFormat="1" ht="28.5" x14ac:dyDescent="0.2">
      <c r="A262" s="129">
        <v>259</v>
      </c>
      <c r="B262" s="105">
        <v>43246</v>
      </c>
      <c r="C262" s="100" t="s">
        <v>828</v>
      </c>
      <c r="D262" s="17">
        <v>1.1000000000000001</v>
      </c>
      <c r="E262" s="144">
        <v>2.9999999999999997E-4</v>
      </c>
      <c r="F262" s="14" t="s">
        <v>20</v>
      </c>
      <c r="G262" s="14" t="s">
        <v>14</v>
      </c>
      <c r="H262" s="30" t="s">
        <v>863</v>
      </c>
      <c r="I262" s="14"/>
      <c r="J262" s="14">
        <v>1</v>
      </c>
      <c r="K262" s="14"/>
      <c r="O262" s="29"/>
    </row>
    <row r="263" spans="1:15" s="15" customFormat="1" ht="28.5" x14ac:dyDescent="0.2">
      <c r="A263" s="129">
        <v>260</v>
      </c>
      <c r="B263" s="105">
        <v>43246</v>
      </c>
      <c r="C263" s="100" t="s">
        <v>833</v>
      </c>
      <c r="D263" s="17">
        <v>1.2</v>
      </c>
      <c r="E263" s="144">
        <v>2.0000000000000001E-4</v>
      </c>
      <c r="F263" s="14" t="s">
        <v>20</v>
      </c>
      <c r="G263" s="14" t="s">
        <v>14</v>
      </c>
      <c r="H263" s="30" t="s">
        <v>863</v>
      </c>
      <c r="I263" s="14"/>
      <c r="J263" s="14">
        <v>1</v>
      </c>
      <c r="K263" s="14"/>
      <c r="O263" s="29"/>
    </row>
    <row r="264" spans="1:15" s="15" customFormat="1" ht="85.5" x14ac:dyDescent="0.2">
      <c r="A264" s="129">
        <v>261</v>
      </c>
      <c r="B264" s="34">
        <v>43245</v>
      </c>
      <c r="C264" s="34" t="s">
        <v>844</v>
      </c>
      <c r="D264" s="14">
        <v>2.1</v>
      </c>
      <c r="E264" s="14" t="s">
        <v>45</v>
      </c>
      <c r="F264" s="14" t="s">
        <v>20</v>
      </c>
      <c r="G264" s="14" t="s">
        <v>14</v>
      </c>
      <c r="H264" s="167" t="s">
        <v>947</v>
      </c>
      <c r="I264" s="14"/>
      <c r="J264" s="14">
        <v>2</v>
      </c>
      <c r="K264" s="14">
        <v>1</v>
      </c>
      <c r="O264" s="29"/>
    </row>
    <row r="265" spans="1:15" s="15" customFormat="1" ht="85.5" x14ac:dyDescent="0.2">
      <c r="A265" s="129">
        <v>262</v>
      </c>
      <c r="B265" s="34">
        <v>43246</v>
      </c>
      <c r="C265" s="34" t="s">
        <v>845</v>
      </c>
      <c r="D265" s="14">
        <v>4.2</v>
      </c>
      <c r="E265" s="14">
        <v>1.1900000000000001E-2</v>
      </c>
      <c r="F265" s="14" t="s">
        <v>20</v>
      </c>
      <c r="G265" s="14" t="s">
        <v>13</v>
      </c>
      <c r="H265" s="30" t="s">
        <v>859</v>
      </c>
      <c r="I265" s="26"/>
      <c r="J265" s="14">
        <v>2</v>
      </c>
      <c r="K265" s="14">
        <v>1</v>
      </c>
      <c r="O265" s="29"/>
    </row>
    <row r="266" spans="1:15" s="15" customFormat="1" ht="85.5" x14ac:dyDescent="0.2">
      <c r="A266" s="129">
        <v>263</v>
      </c>
      <c r="B266" s="34">
        <v>43246</v>
      </c>
      <c r="C266" s="34" t="s">
        <v>846</v>
      </c>
      <c r="D266" s="14">
        <v>5.2</v>
      </c>
      <c r="E266" s="14">
        <v>2.5999999999999999E-3</v>
      </c>
      <c r="F266" s="14" t="s">
        <v>20</v>
      </c>
      <c r="G266" s="14" t="s">
        <v>13</v>
      </c>
      <c r="H266" s="167" t="s">
        <v>948</v>
      </c>
      <c r="I266" s="26"/>
      <c r="J266" s="14">
        <v>2</v>
      </c>
      <c r="K266" s="14">
        <v>1</v>
      </c>
      <c r="O266" s="29"/>
    </row>
    <row r="267" spans="1:15" s="15" customFormat="1" ht="28.5" x14ac:dyDescent="0.2">
      <c r="A267" s="129">
        <v>264</v>
      </c>
      <c r="B267" s="34">
        <v>43248</v>
      </c>
      <c r="C267" s="34" t="s">
        <v>850</v>
      </c>
      <c r="D267" s="14">
        <v>2.2999999999999998</v>
      </c>
      <c r="E267" s="14">
        <v>4.1999999999999997E-3</v>
      </c>
      <c r="F267" s="14" t="s">
        <v>20</v>
      </c>
      <c r="G267" s="14" t="s">
        <v>13</v>
      </c>
      <c r="H267" s="30" t="s">
        <v>863</v>
      </c>
      <c r="I267" s="26"/>
      <c r="J267" s="28">
        <v>1</v>
      </c>
      <c r="K267" s="26"/>
      <c r="O267" s="29"/>
    </row>
    <row r="268" spans="1:15" s="15" customFormat="1" ht="28.5" x14ac:dyDescent="0.2">
      <c r="A268" s="129">
        <v>265</v>
      </c>
      <c r="B268" s="34">
        <v>43248</v>
      </c>
      <c r="C268" s="34" t="s">
        <v>854</v>
      </c>
      <c r="D268" s="26">
        <v>4.3</v>
      </c>
      <c r="E268" s="28">
        <v>5.9999999999999995E-4</v>
      </c>
      <c r="F268" s="28" t="s">
        <v>20</v>
      </c>
      <c r="G268" s="28" t="s">
        <v>14</v>
      </c>
      <c r="H268" s="30" t="s">
        <v>723</v>
      </c>
      <c r="I268" s="26"/>
      <c r="J268" s="28">
        <v>1</v>
      </c>
      <c r="K268" s="26"/>
      <c r="O268" s="29"/>
    </row>
    <row r="269" spans="1:15" s="15" customFormat="1" ht="28.5" x14ac:dyDescent="0.2">
      <c r="A269" s="129">
        <v>266</v>
      </c>
      <c r="B269" s="34">
        <v>43248</v>
      </c>
      <c r="C269" s="34" t="s">
        <v>858</v>
      </c>
      <c r="D269" s="26">
        <v>3.1</v>
      </c>
      <c r="E269" s="28">
        <v>3.3E-3</v>
      </c>
      <c r="F269" s="28" t="s">
        <v>20</v>
      </c>
      <c r="G269" s="28" t="s">
        <v>13</v>
      </c>
      <c r="H269" s="30" t="s">
        <v>863</v>
      </c>
      <c r="I269" s="26"/>
      <c r="J269" s="28">
        <v>1</v>
      </c>
      <c r="K269" s="26"/>
      <c r="O269" s="29"/>
    </row>
    <row r="270" spans="1:15" s="15" customFormat="1" ht="85.5" x14ac:dyDescent="0.2">
      <c r="A270" s="129">
        <v>267</v>
      </c>
      <c r="B270" s="34">
        <v>43245</v>
      </c>
      <c r="C270" s="33" t="s">
        <v>860</v>
      </c>
      <c r="D270" s="17">
        <v>4.4000000000000004</v>
      </c>
      <c r="E270" s="14">
        <v>1E-4</v>
      </c>
      <c r="F270" s="14" t="s">
        <v>20</v>
      </c>
      <c r="G270" s="14" t="s">
        <v>14</v>
      </c>
      <c r="H270" s="167" t="s">
        <v>958</v>
      </c>
      <c r="I270" s="26"/>
      <c r="J270" s="14">
        <v>2</v>
      </c>
      <c r="K270" s="14">
        <v>1</v>
      </c>
      <c r="O270" s="29"/>
    </row>
    <row r="271" spans="1:15" s="15" customFormat="1" ht="57" x14ac:dyDescent="0.2">
      <c r="A271" s="129">
        <v>268</v>
      </c>
      <c r="B271" s="34">
        <v>43248</v>
      </c>
      <c r="C271" s="34" t="s">
        <v>862</v>
      </c>
      <c r="D271" s="17">
        <v>5.2</v>
      </c>
      <c r="E271" s="14">
        <v>4.0000000000000001E-3</v>
      </c>
      <c r="F271" s="14" t="s">
        <v>20</v>
      </c>
      <c r="G271" s="14" t="s">
        <v>13</v>
      </c>
      <c r="H271" s="30" t="s">
        <v>963</v>
      </c>
      <c r="I271" s="26"/>
      <c r="J271" s="14">
        <v>2</v>
      </c>
      <c r="K271" s="26"/>
      <c r="O271" s="29"/>
    </row>
    <row r="272" spans="1:15" s="15" customFormat="1" ht="28.5" x14ac:dyDescent="0.2">
      <c r="A272" s="129">
        <v>269</v>
      </c>
      <c r="B272" s="34">
        <v>43248</v>
      </c>
      <c r="C272" s="34" t="s">
        <v>864</v>
      </c>
      <c r="D272" s="14">
        <v>2.4</v>
      </c>
      <c r="E272" s="14">
        <v>2.5000000000000001E-3</v>
      </c>
      <c r="F272" s="28" t="s">
        <v>20</v>
      </c>
      <c r="G272" s="28" t="s">
        <v>13</v>
      </c>
      <c r="H272" s="154" t="s">
        <v>863</v>
      </c>
      <c r="I272" s="26"/>
      <c r="J272" s="28">
        <v>1</v>
      </c>
      <c r="K272" s="26"/>
      <c r="O272" s="29"/>
    </row>
    <row r="273" spans="1:15" s="15" customFormat="1" ht="28.5" x14ac:dyDescent="0.2">
      <c r="A273" s="129">
        <v>270</v>
      </c>
      <c r="B273" s="34">
        <v>43250</v>
      </c>
      <c r="C273" s="34" t="s">
        <v>866</v>
      </c>
      <c r="D273" s="17">
        <v>3.4</v>
      </c>
      <c r="E273" s="14">
        <v>4.0000000000000002E-4</v>
      </c>
      <c r="F273" s="14" t="s">
        <v>20</v>
      </c>
      <c r="G273" s="14" t="s">
        <v>14</v>
      </c>
      <c r="H273" s="154" t="s">
        <v>863</v>
      </c>
      <c r="I273" s="26"/>
      <c r="J273" s="28">
        <v>1</v>
      </c>
      <c r="K273" s="26"/>
      <c r="O273" s="29"/>
    </row>
    <row r="274" spans="1:15" s="15" customFormat="1" ht="28.5" x14ac:dyDescent="0.2">
      <c r="A274" s="129">
        <v>271</v>
      </c>
      <c r="B274" s="34">
        <v>43250</v>
      </c>
      <c r="C274" s="34" t="s">
        <v>868</v>
      </c>
      <c r="D274" s="145">
        <v>1.4</v>
      </c>
      <c r="E274" s="14">
        <v>1E-3</v>
      </c>
      <c r="F274" s="14" t="s">
        <v>20</v>
      </c>
      <c r="G274" s="14" t="s">
        <v>14</v>
      </c>
      <c r="H274" s="154" t="s">
        <v>863</v>
      </c>
      <c r="I274" s="26"/>
      <c r="J274" s="28">
        <v>1</v>
      </c>
      <c r="K274" s="26"/>
      <c r="O274" s="29"/>
    </row>
    <row r="275" spans="1:15" s="15" customFormat="1" ht="28.5" x14ac:dyDescent="0.2">
      <c r="A275" s="129">
        <v>272</v>
      </c>
      <c r="B275" s="34">
        <v>43250</v>
      </c>
      <c r="C275" s="34" t="s">
        <v>870</v>
      </c>
      <c r="D275" s="17">
        <v>2.2999999999999998</v>
      </c>
      <c r="E275" s="14">
        <v>6.9999999999999999E-4</v>
      </c>
      <c r="F275" s="14" t="s">
        <v>20</v>
      </c>
      <c r="G275" s="14" t="s">
        <v>14</v>
      </c>
      <c r="H275" s="154" t="s">
        <v>863</v>
      </c>
      <c r="I275" s="26"/>
      <c r="J275" s="28">
        <v>1</v>
      </c>
      <c r="K275" s="26"/>
      <c r="O275" s="29"/>
    </row>
    <row r="276" spans="1:15" s="15" customFormat="1" ht="28.5" x14ac:dyDescent="0.2">
      <c r="A276" s="129">
        <v>273</v>
      </c>
      <c r="B276" s="34">
        <v>43250</v>
      </c>
      <c r="C276" s="34" t="s">
        <v>874</v>
      </c>
      <c r="D276" s="17">
        <v>3.2</v>
      </c>
      <c r="E276" s="14">
        <v>5.0000000000000001E-4</v>
      </c>
      <c r="F276" s="14" t="s">
        <v>20</v>
      </c>
      <c r="G276" s="14" t="s">
        <v>14</v>
      </c>
      <c r="H276" s="154" t="s">
        <v>863</v>
      </c>
      <c r="I276" s="14"/>
      <c r="J276" s="14">
        <v>1</v>
      </c>
      <c r="K276" s="14"/>
      <c r="O276" s="29"/>
    </row>
    <row r="277" spans="1:15" s="15" customFormat="1" ht="28.5" x14ac:dyDescent="0.2">
      <c r="A277" s="129">
        <v>274</v>
      </c>
      <c r="B277" s="36">
        <v>43251</v>
      </c>
      <c r="C277" s="105" t="s">
        <v>875</v>
      </c>
      <c r="D277" s="17">
        <v>1.3</v>
      </c>
      <c r="E277" s="14">
        <v>2.5000000000000001E-2</v>
      </c>
      <c r="F277" s="14" t="s">
        <v>20</v>
      </c>
      <c r="G277" s="14" t="s">
        <v>13</v>
      </c>
      <c r="H277" s="154" t="s">
        <v>863</v>
      </c>
      <c r="I277" s="14"/>
      <c r="J277" s="14">
        <v>1</v>
      </c>
      <c r="K277" s="14"/>
      <c r="O277" s="29"/>
    </row>
    <row r="278" spans="1:15" s="15" customFormat="1" ht="28.5" x14ac:dyDescent="0.2">
      <c r="A278" s="129">
        <v>275</v>
      </c>
      <c r="B278" s="34">
        <v>43251</v>
      </c>
      <c r="C278" s="14" t="s">
        <v>881</v>
      </c>
      <c r="D278" s="17">
        <v>1.2</v>
      </c>
      <c r="E278" s="14">
        <v>5.0000000000000001E-4</v>
      </c>
      <c r="F278" s="14" t="s">
        <v>20</v>
      </c>
      <c r="G278" s="14" t="s">
        <v>14</v>
      </c>
      <c r="H278" s="154" t="s">
        <v>863</v>
      </c>
      <c r="I278" s="14"/>
      <c r="J278" s="14">
        <v>1</v>
      </c>
      <c r="K278" s="14"/>
      <c r="O278" s="29"/>
    </row>
    <row r="279" spans="1:15" s="15" customFormat="1" ht="85.5" x14ac:dyDescent="0.2">
      <c r="A279" s="129">
        <v>276</v>
      </c>
      <c r="B279" s="34">
        <v>43251</v>
      </c>
      <c r="C279" s="14" t="s">
        <v>882</v>
      </c>
      <c r="D279" s="17">
        <v>5.4</v>
      </c>
      <c r="E279" s="14">
        <v>6.8999999999999999E-3</v>
      </c>
      <c r="F279" s="14" t="s">
        <v>20</v>
      </c>
      <c r="G279" s="14" t="s">
        <v>13</v>
      </c>
      <c r="H279" s="167" t="s">
        <v>959</v>
      </c>
      <c r="I279" s="14"/>
      <c r="J279" s="14">
        <v>2</v>
      </c>
      <c r="K279" s="14">
        <v>1</v>
      </c>
      <c r="O279" s="29"/>
    </row>
    <row r="280" spans="1:15" s="15" customFormat="1" ht="85.5" x14ac:dyDescent="0.2">
      <c r="A280" s="129">
        <v>277</v>
      </c>
      <c r="B280" s="34">
        <v>43251</v>
      </c>
      <c r="C280" s="14" t="s">
        <v>883</v>
      </c>
      <c r="D280" s="17">
        <v>4.0999999999999996</v>
      </c>
      <c r="E280" s="14">
        <v>8.0000000000000004E-4</v>
      </c>
      <c r="F280" s="14" t="s">
        <v>20</v>
      </c>
      <c r="G280" s="14" t="s">
        <v>14</v>
      </c>
      <c r="H280" s="167" t="s">
        <v>960</v>
      </c>
      <c r="I280" s="14"/>
      <c r="J280" s="14">
        <v>2</v>
      </c>
      <c r="K280" s="14">
        <v>1</v>
      </c>
      <c r="O280" s="29"/>
    </row>
    <row r="281" spans="1:15" s="15" customFormat="1" ht="85.5" x14ac:dyDescent="0.2">
      <c r="A281" s="129">
        <v>278</v>
      </c>
      <c r="B281" s="105">
        <v>43251</v>
      </c>
      <c r="C281" s="14" t="s">
        <v>884</v>
      </c>
      <c r="D281" s="101">
        <v>1.4</v>
      </c>
      <c r="E281" s="14">
        <v>2.2000000000000001E-3</v>
      </c>
      <c r="F281" s="14" t="s">
        <v>20</v>
      </c>
      <c r="G281" s="14" t="s">
        <v>13</v>
      </c>
      <c r="H281" s="167" t="s">
        <v>976</v>
      </c>
      <c r="I281" s="14"/>
      <c r="J281" s="14">
        <v>2</v>
      </c>
      <c r="K281" s="14">
        <v>1</v>
      </c>
      <c r="O281" s="29"/>
    </row>
    <row r="282" spans="1:15" s="15" customFormat="1" ht="28.5" x14ac:dyDescent="0.2">
      <c r="A282" s="129">
        <v>279</v>
      </c>
      <c r="B282" s="105">
        <v>43251</v>
      </c>
      <c r="C282" s="105" t="s">
        <v>885</v>
      </c>
      <c r="D282" s="101">
        <v>5.0999999999999996</v>
      </c>
      <c r="E282" s="14">
        <v>4.1999999999999997E-3</v>
      </c>
      <c r="F282" s="14" t="s">
        <v>20</v>
      </c>
      <c r="G282" s="14" t="s">
        <v>13</v>
      </c>
      <c r="H282" s="154" t="s">
        <v>865</v>
      </c>
      <c r="I282" s="14"/>
      <c r="J282" s="14">
        <v>1</v>
      </c>
      <c r="K282" s="14"/>
      <c r="O282" s="29"/>
    </row>
    <row r="283" spans="1:15" s="15" customFormat="1" ht="28.5" x14ac:dyDescent="0.2">
      <c r="A283" s="129">
        <v>280</v>
      </c>
      <c r="B283" s="105">
        <v>43251</v>
      </c>
      <c r="C283" s="105" t="s">
        <v>886</v>
      </c>
      <c r="D283" s="101">
        <v>5.0999999999999996</v>
      </c>
      <c r="E283" s="14">
        <v>0.78049999999999997</v>
      </c>
      <c r="F283" s="14" t="s">
        <v>20</v>
      </c>
      <c r="G283" s="14" t="s">
        <v>13</v>
      </c>
      <c r="H283" s="154" t="s">
        <v>865</v>
      </c>
      <c r="I283" s="14"/>
      <c r="J283" s="14">
        <v>1</v>
      </c>
      <c r="K283" s="14"/>
      <c r="O283" s="29"/>
    </row>
    <row r="284" spans="1:15" s="15" customFormat="1" ht="85.5" x14ac:dyDescent="0.2">
      <c r="A284" s="129">
        <v>281</v>
      </c>
      <c r="B284" s="34">
        <v>43251</v>
      </c>
      <c r="C284" s="100" t="s">
        <v>887</v>
      </c>
      <c r="D284" s="17">
        <v>3.1</v>
      </c>
      <c r="E284" s="14">
        <v>4.4000000000000003E-3</v>
      </c>
      <c r="F284" s="14" t="s">
        <v>20</v>
      </c>
      <c r="G284" s="14" t="s">
        <v>13</v>
      </c>
      <c r="H284" s="30" t="s">
        <v>936</v>
      </c>
      <c r="I284" s="14"/>
      <c r="J284" s="14">
        <v>1</v>
      </c>
      <c r="K284" s="14">
        <v>1</v>
      </c>
      <c r="O284" s="29"/>
    </row>
    <row r="285" spans="1:15" s="15" customFormat="1" ht="28.5" x14ac:dyDescent="0.2">
      <c r="A285" s="129">
        <v>282</v>
      </c>
      <c r="B285" s="34">
        <v>43251</v>
      </c>
      <c r="C285" s="100" t="s">
        <v>889</v>
      </c>
      <c r="D285" s="17">
        <v>3.2</v>
      </c>
      <c r="E285" s="14">
        <v>1.6299999999999999E-2</v>
      </c>
      <c r="F285" s="14" t="s">
        <v>20</v>
      </c>
      <c r="G285" s="14" t="s">
        <v>13</v>
      </c>
      <c r="H285" s="154" t="s">
        <v>865</v>
      </c>
      <c r="I285" s="14"/>
      <c r="J285" s="14">
        <v>1</v>
      </c>
      <c r="K285" s="14"/>
      <c r="O285" s="29"/>
    </row>
    <row r="286" spans="1:15" s="15" customFormat="1" ht="85.5" x14ac:dyDescent="0.2">
      <c r="A286" s="129">
        <v>283</v>
      </c>
      <c r="B286" s="34">
        <v>43251</v>
      </c>
      <c r="C286" s="105" t="s">
        <v>894</v>
      </c>
      <c r="D286" s="17">
        <v>5.3</v>
      </c>
      <c r="E286" s="14">
        <v>4.0000000000000001E-3</v>
      </c>
      <c r="F286" s="14" t="s">
        <v>20</v>
      </c>
      <c r="G286" s="14" t="s">
        <v>13</v>
      </c>
      <c r="H286" s="30" t="s">
        <v>964</v>
      </c>
      <c r="I286" s="14"/>
      <c r="J286" s="14">
        <v>2</v>
      </c>
      <c r="K286" s="14">
        <v>1</v>
      </c>
      <c r="O286" s="29"/>
    </row>
    <row r="287" spans="1:15" s="15" customFormat="1" ht="85.5" x14ac:dyDescent="0.2">
      <c r="A287" s="129">
        <v>284</v>
      </c>
      <c r="B287" s="34">
        <v>43251</v>
      </c>
      <c r="C287" s="14" t="s">
        <v>907</v>
      </c>
      <c r="D287" s="17">
        <v>4.2</v>
      </c>
      <c r="E287" s="14">
        <v>7.4000000000000003E-3</v>
      </c>
      <c r="F287" s="14" t="s">
        <v>20</v>
      </c>
      <c r="G287" s="14" t="s">
        <v>13</v>
      </c>
      <c r="H287" s="30" t="s">
        <v>965</v>
      </c>
      <c r="I287" s="26"/>
      <c r="J287" s="14">
        <v>2</v>
      </c>
      <c r="K287" s="14">
        <v>1</v>
      </c>
      <c r="O287" s="29"/>
    </row>
    <row r="288" spans="1:15" s="15" customFormat="1" ht="28.5" x14ac:dyDescent="0.2">
      <c r="A288" s="129">
        <v>285</v>
      </c>
      <c r="B288" s="34">
        <v>43251</v>
      </c>
      <c r="C288" s="14" t="s">
        <v>915</v>
      </c>
      <c r="D288" s="17">
        <v>4.4000000000000004</v>
      </c>
      <c r="E288" s="14">
        <v>1.1000000000000001E-3</v>
      </c>
      <c r="F288" s="14" t="s">
        <v>20</v>
      </c>
      <c r="G288" s="14" t="s">
        <v>14</v>
      </c>
      <c r="H288" s="30" t="s">
        <v>863</v>
      </c>
      <c r="I288" s="26"/>
      <c r="J288" s="14">
        <v>1</v>
      </c>
      <c r="K288" s="33"/>
      <c r="O288" s="29"/>
    </row>
    <row r="289" spans="1:15" s="15" customFormat="1" ht="57" x14ac:dyDescent="0.2">
      <c r="A289" s="129">
        <v>286</v>
      </c>
      <c r="B289" s="34">
        <v>43250</v>
      </c>
      <c r="C289" s="14" t="s">
        <v>908</v>
      </c>
      <c r="D289" s="17">
        <v>3.3</v>
      </c>
      <c r="E289" s="14">
        <v>1E-4</v>
      </c>
      <c r="F289" s="14" t="s">
        <v>20</v>
      </c>
      <c r="G289" s="14" t="s">
        <v>14</v>
      </c>
      <c r="H289" s="30" t="s">
        <v>966</v>
      </c>
      <c r="I289" s="26"/>
      <c r="J289" s="14">
        <v>2</v>
      </c>
      <c r="K289" s="33"/>
      <c r="O289" s="29"/>
    </row>
    <row r="290" spans="1:15" s="15" customFormat="1" ht="28.5" x14ac:dyDescent="0.2">
      <c r="A290" s="129">
        <v>287</v>
      </c>
      <c r="B290" s="34">
        <v>43252</v>
      </c>
      <c r="C290" s="14" t="s">
        <v>909</v>
      </c>
      <c r="D290" s="14">
        <v>5.0999999999999996</v>
      </c>
      <c r="E290" s="14">
        <v>3.5999999999999999E-3</v>
      </c>
      <c r="F290" s="14" t="s">
        <v>20</v>
      </c>
      <c r="G290" s="14" t="s">
        <v>13</v>
      </c>
      <c r="H290" s="30" t="s">
        <v>911</v>
      </c>
      <c r="I290" s="26"/>
      <c r="J290" s="14">
        <v>1</v>
      </c>
      <c r="K290" s="33"/>
      <c r="O290" s="29"/>
    </row>
    <row r="291" spans="1:15" s="15" customFormat="1" ht="28.5" x14ac:dyDescent="0.2">
      <c r="A291" s="129">
        <v>288</v>
      </c>
      <c r="B291" s="34">
        <v>43252</v>
      </c>
      <c r="C291" s="14" t="s">
        <v>912</v>
      </c>
      <c r="D291" s="14">
        <v>2.1</v>
      </c>
      <c r="E291" s="14">
        <v>5.0000000000000001E-4</v>
      </c>
      <c r="F291" s="14" t="s">
        <v>20</v>
      </c>
      <c r="G291" s="14" t="s">
        <v>14</v>
      </c>
      <c r="H291" s="30" t="s">
        <v>911</v>
      </c>
      <c r="I291" s="26"/>
      <c r="J291" s="14">
        <v>1</v>
      </c>
      <c r="K291" s="33"/>
      <c r="O291" s="29"/>
    </row>
    <row r="292" spans="1:15" s="15" customFormat="1" ht="28.5" x14ac:dyDescent="0.2">
      <c r="A292" s="129">
        <v>289</v>
      </c>
      <c r="B292" s="34">
        <v>43252</v>
      </c>
      <c r="C292" s="14" t="s">
        <v>921</v>
      </c>
      <c r="D292" s="14">
        <v>2.2999999999999998</v>
      </c>
      <c r="E292" s="14">
        <v>2.5999999999999999E-3</v>
      </c>
      <c r="F292" s="14" t="s">
        <v>20</v>
      </c>
      <c r="G292" s="14" t="s">
        <v>13</v>
      </c>
      <c r="H292" s="30" t="s">
        <v>911</v>
      </c>
      <c r="I292" s="26"/>
      <c r="J292" s="14">
        <v>1</v>
      </c>
      <c r="K292" s="33"/>
      <c r="O292" s="29"/>
    </row>
    <row r="293" spans="1:15" s="15" customFormat="1" ht="28.5" x14ac:dyDescent="0.2">
      <c r="A293" s="129">
        <v>290</v>
      </c>
      <c r="B293" s="34">
        <v>43252</v>
      </c>
      <c r="C293" s="14" t="s">
        <v>914</v>
      </c>
      <c r="D293" s="14">
        <v>3.1</v>
      </c>
      <c r="E293" s="14">
        <v>2.8999999999999998E-3</v>
      </c>
      <c r="F293" s="14" t="s">
        <v>20</v>
      </c>
      <c r="G293" s="14" t="s">
        <v>13</v>
      </c>
      <c r="H293" s="30" t="s">
        <v>911</v>
      </c>
      <c r="I293" s="26"/>
      <c r="J293" s="14">
        <v>1</v>
      </c>
      <c r="K293" s="33"/>
      <c r="O293" s="29"/>
    </row>
    <row r="294" spans="1:15" s="15" customFormat="1" ht="85.5" x14ac:dyDescent="0.2">
      <c r="A294" s="129">
        <v>291</v>
      </c>
      <c r="B294" s="34">
        <v>43252</v>
      </c>
      <c r="C294" s="100" t="s">
        <v>920</v>
      </c>
      <c r="D294" s="17">
        <v>1.2</v>
      </c>
      <c r="E294" s="14">
        <v>5.1999999999999998E-3</v>
      </c>
      <c r="F294" s="14" t="s">
        <v>20</v>
      </c>
      <c r="G294" s="14" t="s">
        <v>13</v>
      </c>
      <c r="H294" s="30" t="s">
        <v>935</v>
      </c>
      <c r="I294" s="26"/>
      <c r="J294" s="14">
        <v>1</v>
      </c>
      <c r="K294" s="14">
        <v>1</v>
      </c>
      <c r="O294" s="29"/>
    </row>
    <row r="295" spans="1:15" s="15" customFormat="1" ht="57" x14ac:dyDescent="0.2">
      <c r="A295" s="129">
        <v>292</v>
      </c>
      <c r="B295" s="34">
        <v>43238</v>
      </c>
      <c r="C295" s="14" t="s">
        <v>916</v>
      </c>
      <c r="D295" s="14">
        <v>5.0999999999999996</v>
      </c>
      <c r="E295" s="14">
        <v>3.5999999999999999E-3</v>
      </c>
      <c r="F295" s="14" t="s">
        <v>20</v>
      </c>
      <c r="G295" s="14" t="s">
        <v>13</v>
      </c>
      <c r="H295" s="30" t="s">
        <v>910</v>
      </c>
      <c r="I295" s="26"/>
      <c r="J295" s="14">
        <v>1</v>
      </c>
      <c r="K295" s="33"/>
      <c r="O295" s="29"/>
    </row>
    <row r="296" spans="1:15" s="15" customFormat="1" ht="85.5" x14ac:dyDescent="0.2">
      <c r="A296" s="129">
        <v>293</v>
      </c>
      <c r="B296" s="34">
        <v>43253</v>
      </c>
      <c r="C296" s="100" t="s">
        <v>917</v>
      </c>
      <c r="D296" s="17">
        <v>1.1000000000000001</v>
      </c>
      <c r="E296" s="14">
        <v>1.4E-3</v>
      </c>
      <c r="F296" s="14" t="s">
        <v>20</v>
      </c>
      <c r="G296" s="14" t="s">
        <v>14</v>
      </c>
      <c r="H296" s="30" t="s">
        <v>934</v>
      </c>
      <c r="I296" s="26"/>
      <c r="J296" s="14">
        <v>2</v>
      </c>
      <c r="K296" s="14">
        <v>1</v>
      </c>
      <c r="O296" s="29"/>
    </row>
    <row r="297" spans="1:15" s="15" customFormat="1" ht="57" x14ac:dyDescent="0.2">
      <c r="A297" s="129">
        <v>294</v>
      </c>
      <c r="B297" s="34">
        <v>43253</v>
      </c>
      <c r="C297" s="100" t="s">
        <v>919</v>
      </c>
      <c r="D297" s="17">
        <v>5.2</v>
      </c>
      <c r="E297" s="14">
        <v>2.9999999999999997E-4</v>
      </c>
      <c r="F297" s="14" t="s">
        <v>20</v>
      </c>
      <c r="G297" s="14" t="s">
        <v>14</v>
      </c>
      <c r="H297" s="30" t="s">
        <v>966</v>
      </c>
      <c r="I297" s="26"/>
      <c r="J297" s="14">
        <v>2</v>
      </c>
      <c r="K297" s="14"/>
      <c r="O297" s="29"/>
    </row>
    <row r="298" spans="1:15" s="15" customFormat="1" ht="85.5" x14ac:dyDescent="0.2">
      <c r="A298" s="129">
        <v>295</v>
      </c>
      <c r="B298" s="34">
        <v>43253</v>
      </c>
      <c r="C298" s="100" t="s">
        <v>922</v>
      </c>
      <c r="D298" s="17">
        <v>3.2</v>
      </c>
      <c r="E298" s="14">
        <v>5.8999999999999999E-3</v>
      </c>
      <c r="F298" s="14" t="s">
        <v>20</v>
      </c>
      <c r="G298" s="14" t="s">
        <v>13</v>
      </c>
      <c r="H298" s="30" t="s">
        <v>967</v>
      </c>
      <c r="I298" s="26"/>
      <c r="J298" s="14">
        <v>1</v>
      </c>
      <c r="K298" s="14">
        <v>1</v>
      </c>
      <c r="O298" s="29"/>
    </row>
    <row r="299" spans="1:15" s="15" customFormat="1" ht="28.5" x14ac:dyDescent="0.2">
      <c r="A299" s="129">
        <v>296</v>
      </c>
      <c r="B299" s="34">
        <v>43253</v>
      </c>
      <c r="C299" s="100" t="s">
        <v>924</v>
      </c>
      <c r="D299" s="17">
        <v>1.3</v>
      </c>
      <c r="E299" s="14">
        <v>4.0000000000000002E-4</v>
      </c>
      <c r="F299" s="14" t="s">
        <v>20</v>
      </c>
      <c r="G299" s="14" t="s">
        <v>14</v>
      </c>
      <c r="H299" s="30" t="s">
        <v>863</v>
      </c>
      <c r="I299" s="26"/>
      <c r="J299" s="14">
        <v>1</v>
      </c>
      <c r="K299" s="33"/>
      <c r="O299" s="29"/>
    </row>
    <row r="300" spans="1:15" s="15" customFormat="1" ht="85.5" x14ac:dyDescent="0.2">
      <c r="A300" s="129">
        <v>297</v>
      </c>
      <c r="B300" s="34">
        <v>43248</v>
      </c>
      <c r="C300" s="14" t="s">
        <v>938</v>
      </c>
      <c r="D300" s="14">
        <v>4.0999999999999996</v>
      </c>
      <c r="E300" s="14">
        <v>4.1999999999999997E-3</v>
      </c>
      <c r="F300" s="14" t="s">
        <v>20</v>
      </c>
      <c r="G300" s="14" t="s">
        <v>13</v>
      </c>
      <c r="H300" s="30" t="s">
        <v>968</v>
      </c>
      <c r="I300" s="26"/>
      <c r="J300" s="28">
        <v>2</v>
      </c>
      <c r="K300" s="28">
        <v>1</v>
      </c>
      <c r="O300" s="29"/>
    </row>
    <row r="301" spans="1:15" s="15" customFormat="1" ht="85.5" x14ac:dyDescent="0.2">
      <c r="A301" s="129">
        <v>298</v>
      </c>
      <c r="B301" s="34">
        <v>43255</v>
      </c>
      <c r="C301" s="14" t="s">
        <v>939</v>
      </c>
      <c r="D301" s="14">
        <v>4.0999999999999996</v>
      </c>
      <c r="E301" s="14">
        <v>5.9999999999999995E-4</v>
      </c>
      <c r="F301" s="14" t="s">
        <v>20</v>
      </c>
      <c r="G301" s="14" t="s">
        <v>14</v>
      </c>
      <c r="H301" s="30" t="s">
        <v>969</v>
      </c>
      <c r="I301" s="26"/>
      <c r="J301" s="28">
        <v>2</v>
      </c>
      <c r="K301" s="28">
        <v>1</v>
      </c>
      <c r="O301" s="29"/>
    </row>
    <row r="302" spans="1:15" s="15" customFormat="1" ht="57" x14ac:dyDescent="0.2">
      <c r="A302" s="129">
        <v>299</v>
      </c>
      <c r="B302" s="34">
        <v>43255</v>
      </c>
      <c r="C302" s="14" t="s">
        <v>954</v>
      </c>
      <c r="D302" s="14">
        <v>5.3</v>
      </c>
      <c r="E302" s="14">
        <v>1.09E-2</v>
      </c>
      <c r="F302" s="14" t="s">
        <v>20</v>
      </c>
      <c r="G302" s="14" t="s">
        <v>13</v>
      </c>
      <c r="H302" s="30" t="s">
        <v>966</v>
      </c>
      <c r="I302" s="26"/>
      <c r="J302" s="28">
        <v>2</v>
      </c>
      <c r="K302" s="26"/>
      <c r="O302" s="29"/>
    </row>
    <row r="303" spans="1:15" s="15" customFormat="1" ht="85.5" x14ac:dyDescent="0.2">
      <c r="A303" s="129">
        <v>300</v>
      </c>
      <c r="B303" s="105">
        <v>43255</v>
      </c>
      <c r="C303" s="14" t="s">
        <v>970</v>
      </c>
      <c r="D303" s="101">
        <v>1.4</v>
      </c>
      <c r="E303" s="14">
        <v>2.0999999999999999E-3</v>
      </c>
      <c r="F303" s="14" t="s">
        <v>20</v>
      </c>
      <c r="G303" s="14" t="s">
        <v>13</v>
      </c>
      <c r="H303" s="166" t="s">
        <v>977</v>
      </c>
      <c r="I303" s="14"/>
      <c r="J303" s="14">
        <v>2</v>
      </c>
      <c r="K303" s="14">
        <v>1</v>
      </c>
      <c r="O303" s="29"/>
    </row>
    <row r="304" spans="1:15" s="15" customFormat="1" ht="42.75" x14ac:dyDescent="0.2">
      <c r="A304" s="129">
        <v>301</v>
      </c>
      <c r="B304" s="105">
        <v>43255</v>
      </c>
      <c r="C304" s="14" t="s">
        <v>972</v>
      </c>
      <c r="D304" s="101">
        <v>4.2</v>
      </c>
      <c r="E304" s="14">
        <v>2.8E-3</v>
      </c>
      <c r="F304" s="14" t="s">
        <v>20</v>
      </c>
      <c r="G304" s="14" t="s">
        <v>13</v>
      </c>
      <c r="H304" s="166" t="s">
        <v>978</v>
      </c>
      <c r="I304" s="14"/>
      <c r="J304" s="14">
        <v>1</v>
      </c>
      <c r="K304" s="14"/>
      <c r="O304" s="29"/>
    </row>
    <row r="305" spans="1:15" s="15" customFormat="1" ht="85.5" x14ac:dyDescent="0.2">
      <c r="A305" s="129">
        <v>302</v>
      </c>
      <c r="B305" s="105">
        <v>43255</v>
      </c>
      <c r="C305" s="14" t="s">
        <v>973</v>
      </c>
      <c r="D305" s="101">
        <v>3.4</v>
      </c>
      <c r="E305" s="14">
        <v>4.7999999999999996E-3</v>
      </c>
      <c r="F305" s="14" t="s">
        <v>20</v>
      </c>
      <c r="G305" s="14" t="s">
        <v>13</v>
      </c>
      <c r="H305" s="166" t="s">
        <v>979</v>
      </c>
      <c r="I305" s="14"/>
      <c r="J305" s="14">
        <v>2</v>
      </c>
      <c r="K305" s="14">
        <v>1</v>
      </c>
      <c r="O305" s="29"/>
    </row>
    <row r="306" spans="1:15" s="15" customFormat="1" ht="71.25" x14ac:dyDescent="0.2">
      <c r="A306" s="129">
        <v>303</v>
      </c>
      <c r="B306" s="105">
        <v>43255</v>
      </c>
      <c r="C306" s="14" t="s">
        <v>974</v>
      </c>
      <c r="D306" s="101">
        <v>5.4</v>
      </c>
      <c r="E306" s="14">
        <v>5.0000000000000001E-4</v>
      </c>
      <c r="F306" s="14" t="s">
        <v>20</v>
      </c>
      <c r="G306" s="14" t="s">
        <v>14</v>
      </c>
      <c r="H306" s="166" t="s">
        <v>980</v>
      </c>
      <c r="I306" s="14"/>
      <c r="J306" s="14">
        <v>2</v>
      </c>
      <c r="K306" s="14"/>
      <c r="O306" s="29"/>
    </row>
    <row r="307" spans="1:15" s="15" customFormat="1" ht="85.5" x14ac:dyDescent="0.2">
      <c r="A307" s="129">
        <v>304</v>
      </c>
      <c r="B307" s="105">
        <v>43255</v>
      </c>
      <c r="C307" s="14" t="s">
        <v>975</v>
      </c>
      <c r="D307" s="101">
        <v>4.0999999999999996</v>
      </c>
      <c r="E307" s="53" t="s">
        <v>45</v>
      </c>
      <c r="F307" s="14" t="s">
        <v>20</v>
      </c>
      <c r="G307" s="14" t="s">
        <v>14</v>
      </c>
      <c r="H307" s="166" t="s">
        <v>981</v>
      </c>
      <c r="I307" s="14"/>
      <c r="J307" s="14">
        <v>2</v>
      </c>
      <c r="K307" s="14">
        <v>1</v>
      </c>
      <c r="O307" s="29"/>
    </row>
    <row r="308" spans="1:15" s="15" customFormat="1" ht="28.5" x14ac:dyDescent="0.2">
      <c r="A308" s="129">
        <v>305</v>
      </c>
      <c r="B308" s="34">
        <v>43255</v>
      </c>
      <c r="C308" s="100" t="s">
        <v>985</v>
      </c>
      <c r="D308" s="143">
        <v>3.2</v>
      </c>
      <c r="E308" s="14">
        <v>7.7999999999999996E-3</v>
      </c>
      <c r="F308" s="14" t="s">
        <v>20</v>
      </c>
      <c r="G308" s="14" t="s">
        <v>13</v>
      </c>
      <c r="H308" s="166" t="s">
        <v>1004</v>
      </c>
      <c r="I308" s="26"/>
      <c r="J308" s="14">
        <v>1</v>
      </c>
      <c r="K308" s="26"/>
      <c r="O308" s="29"/>
    </row>
    <row r="309" spans="1:15" s="15" customFormat="1" ht="85.5" x14ac:dyDescent="0.2">
      <c r="A309" s="129">
        <v>306</v>
      </c>
      <c r="B309" s="34">
        <v>43255</v>
      </c>
      <c r="C309" s="100" t="s">
        <v>986</v>
      </c>
      <c r="D309" s="143">
        <v>1.2</v>
      </c>
      <c r="E309" s="14">
        <v>2.2000000000000001E-3</v>
      </c>
      <c r="F309" s="14" t="s">
        <v>20</v>
      </c>
      <c r="G309" s="14" t="s">
        <v>13</v>
      </c>
      <c r="H309" s="166" t="s">
        <v>1005</v>
      </c>
      <c r="I309" s="26"/>
      <c r="J309" s="14">
        <v>2</v>
      </c>
      <c r="K309" s="26">
        <v>1</v>
      </c>
      <c r="O309" s="29"/>
    </row>
    <row r="310" spans="1:15" s="15" customFormat="1" ht="85.5" x14ac:dyDescent="0.2">
      <c r="A310" s="129">
        <v>307</v>
      </c>
      <c r="B310" s="34">
        <v>43253</v>
      </c>
      <c r="C310" s="100" t="s">
        <v>987</v>
      </c>
      <c r="D310" s="14">
        <v>3.1</v>
      </c>
      <c r="E310" s="14">
        <v>2.0000000000000001E-4</v>
      </c>
      <c r="F310" s="14" t="s">
        <v>20</v>
      </c>
      <c r="G310" s="14" t="s">
        <v>14</v>
      </c>
      <c r="H310" s="166" t="s">
        <v>1006</v>
      </c>
      <c r="I310" s="26"/>
      <c r="J310" s="14">
        <v>2</v>
      </c>
      <c r="K310" s="26">
        <v>1</v>
      </c>
      <c r="O310" s="29"/>
    </row>
    <row r="311" spans="1:15" s="15" customFormat="1" ht="85.5" x14ac:dyDescent="0.2">
      <c r="A311" s="129">
        <v>308</v>
      </c>
      <c r="B311" s="34">
        <v>43256</v>
      </c>
      <c r="C311" s="100" t="s">
        <v>988</v>
      </c>
      <c r="D311" s="143">
        <v>2.5</v>
      </c>
      <c r="E311" s="14">
        <v>7.6E-3</v>
      </c>
      <c r="F311" s="14" t="s">
        <v>20</v>
      </c>
      <c r="G311" s="14" t="s">
        <v>13</v>
      </c>
      <c r="H311" s="166" t="s">
        <v>1007</v>
      </c>
      <c r="I311" s="26"/>
      <c r="J311" s="14">
        <v>2</v>
      </c>
      <c r="K311" s="26">
        <v>1</v>
      </c>
      <c r="O311" s="29"/>
    </row>
    <row r="312" spans="1:15" s="15" customFormat="1" ht="85.5" x14ac:dyDescent="0.2">
      <c r="A312" s="129">
        <v>309</v>
      </c>
      <c r="B312" s="34">
        <v>43255</v>
      </c>
      <c r="C312" s="100" t="s">
        <v>989</v>
      </c>
      <c r="D312" s="143">
        <v>3.3</v>
      </c>
      <c r="E312" s="14">
        <v>5.9999999999999995E-4</v>
      </c>
      <c r="F312" s="14" t="s">
        <v>20</v>
      </c>
      <c r="G312" s="14" t="s">
        <v>14</v>
      </c>
      <c r="H312" s="166" t="s">
        <v>1008</v>
      </c>
      <c r="I312" s="26"/>
      <c r="J312" s="14">
        <v>2</v>
      </c>
      <c r="K312" s="26">
        <v>1</v>
      </c>
      <c r="O312" s="29"/>
    </row>
    <row r="313" spans="1:15" s="15" customFormat="1" ht="57" x14ac:dyDescent="0.2">
      <c r="A313" s="129">
        <v>310</v>
      </c>
      <c r="B313" s="34">
        <v>43255</v>
      </c>
      <c r="C313" s="100" t="s">
        <v>992</v>
      </c>
      <c r="D313" s="143">
        <v>5.2</v>
      </c>
      <c r="E313" s="14">
        <v>3.0999999999999999E-3</v>
      </c>
      <c r="F313" s="14" t="s">
        <v>20</v>
      </c>
      <c r="G313" s="14" t="s">
        <v>13</v>
      </c>
      <c r="H313" s="166" t="s">
        <v>1042</v>
      </c>
      <c r="I313" s="26"/>
      <c r="J313" s="14">
        <v>2</v>
      </c>
      <c r="K313" s="26"/>
      <c r="O313" s="29"/>
    </row>
    <row r="314" spans="1:15" s="15" customFormat="1" ht="28.5" x14ac:dyDescent="0.2">
      <c r="A314" s="129">
        <v>311</v>
      </c>
      <c r="B314" s="34">
        <v>43256</v>
      </c>
      <c r="C314" s="100" t="s">
        <v>998</v>
      </c>
      <c r="D314" s="143">
        <v>2.2999999999999998</v>
      </c>
      <c r="E314" s="14" t="s">
        <v>45</v>
      </c>
      <c r="F314" s="14" t="s">
        <v>20</v>
      </c>
      <c r="G314" s="14" t="s">
        <v>14</v>
      </c>
      <c r="H314" s="166" t="s">
        <v>1004</v>
      </c>
      <c r="I314" s="26"/>
      <c r="J314" s="14">
        <v>1</v>
      </c>
      <c r="K314" s="26"/>
      <c r="O314" s="29"/>
    </row>
    <row r="315" spans="1:15" s="15" customFormat="1" ht="57" x14ac:dyDescent="0.2">
      <c r="A315" s="129">
        <v>312</v>
      </c>
      <c r="B315" s="34">
        <v>43256</v>
      </c>
      <c r="C315" s="144" t="s">
        <v>1010</v>
      </c>
      <c r="D315" s="143">
        <v>4.3</v>
      </c>
      <c r="E315" s="14">
        <v>5.0000000000000001E-4</v>
      </c>
      <c r="F315" s="14" t="s">
        <v>20</v>
      </c>
      <c r="G315" s="14" t="s">
        <v>14</v>
      </c>
      <c r="H315" s="166" t="s">
        <v>1042</v>
      </c>
      <c r="I315" s="26"/>
      <c r="J315" s="14">
        <v>2</v>
      </c>
      <c r="K315" s="26"/>
      <c r="O315" s="29"/>
    </row>
    <row r="316" spans="1:15" s="15" customFormat="1" ht="57" x14ac:dyDescent="0.2">
      <c r="A316" s="129">
        <v>313</v>
      </c>
      <c r="B316" s="34">
        <v>43256</v>
      </c>
      <c r="C316" s="144" t="s">
        <v>1011</v>
      </c>
      <c r="D316" s="143">
        <v>1.1000000000000001</v>
      </c>
      <c r="E316" s="14" t="s">
        <v>45</v>
      </c>
      <c r="F316" s="14" t="s">
        <v>20</v>
      </c>
      <c r="G316" s="14" t="s">
        <v>14</v>
      </c>
      <c r="H316" s="166" t="s">
        <v>1009</v>
      </c>
      <c r="I316" s="26"/>
      <c r="J316" s="14">
        <v>2</v>
      </c>
      <c r="K316" s="26"/>
      <c r="O316" s="29"/>
    </row>
    <row r="317" spans="1:15" s="15" customFormat="1" ht="57" x14ac:dyDescent="0.2">
      <c r="A317" s="129">
        <v>314</v>
      </c>
      <c r="B317" s="34">
        <v>43256</v>
      </c>
      <c r="C317" s="14" t="s">
        <v>764</v>
      </c>
      <c r="D317" s="17">
        <v>2.2999999999999998</v>
      </c>
      <c r="E317" s="14">
        <v>5.0000000000000001E-4</v>
      </c>
      <c r="F317" s="14" t="s">
        <v>20</v>
      </c>
      <c r="G317" s="14" t="s">
        <v>14</v>
      </c>
      <c r="H317" s="166" t="s">
        <v>1009</v>
      </c>
      <c r="I317" s="26"/>
      <c r="J317" s="14">
        <v>2</v>
      </c>
      <c r="K317" s="26"/>
      <c r="O317" s="29"/>
    </row>
    <row r="318" spans="1:15" s="15" customFormat="1" ht="57" x14ac:dyDescent="0.2">
      <c r="A318" s="129">
        <v>315</v>
      </c>
      <c r="B318" s="34">
        <v>43257</v>
      </c>
      <c r="C318" s="14" t="s">
        <v>1018</v>
      </c>
      <c r="D318" s="17">
        <v>4.0999999999999996</v>
      </c>
      <c r="E318" s="14">
        <v>5.9999999999999995E-4</v>
      </c>
      <c r="F318" s="14" t="s">
        <v>20</v>
      </c>
      <c r="G318" s="14" t="s">
        <v>14</v>
      </c>
      <c r="H318" s="166" t="s">
        <v>1009</v>
      </c>
      <c r="I318" s="26"/>
      <c r="J318" s="14">
        <v>2</v>
      </c>
      <c r="K318" s="26"/>
      <c r="O318" s="29"/>
    </row>
    <row r="319" spans="1:15" s="15" customFormat="1" ht="85.5" x14ac:dyDescent="0.2">
      <c r="A319" s="129">
        <v>316</v>
      </c>
      <c r="B319" s="34">
        <v>43257</v>
      </c>
      <c r="C319" s="14" t="s">
        <v>1020</v>
      </c>
      <c r="D319" s="17">
        <v>3.1</v>
      </c>
      <c r="E319" s="14">
        <v>2.0999999999999999E-3</v>
      </c>
      <c r="F319" s="14" t="s">
        <v>20</v>
      </c>
      <c r="G319" s="14" t="s">
        <v>13</v>
      </c>
      <c r="H319" s="166" t="s">
        <v>1040</v>
      </c>
      <c r="I319" s="26"/>
      <c r="J319" s="14">
        <v>2</v>
      </c>
      <c r="K319" s="26">
        <v>1</v>
      </c>
      <c r="O319" s="29"/>
    </row>
    <row r="320" spans="1:15" s="15" customFormat="1" ht="57" x14ac:dyDescent="0.2">
      <c r="A320" s="129">
        <v>317</v>
      </c>
      <c r="B320" s="34">
        <v>43257</v>
      </c>
      <c r="C320" s="14" t="s">
        <v>1041</v>
      </c>
      <c r="D320" s="17">
        <v>4.3</v>
      </c>
      <c r="E320" s="14">
        <v>2.81E-2</v>
      </c>
      <c r="F320" s="14" t="s">
        <v>20</v>
      </c>
      <c r="G320" s="14" t="s">
        <v>13</v>
      </c>
      <c r="H320" s="166" t="s">
        <v>1042</v>
      </c>
      <c r="I320" s="26"/>
      <c r="J320" s="14">
        <v>2</v>
      </c>
      <c r="K320" s="26"/>
      <c r="O320" s="29"/>
    </row>
    <row r="321" spans="1:15" s="15" customFormat="1" ht="57" x14ac:dyDescent="0.2">
      <c r="A321" s="129">
        <v>318</v>
      </c>
      <c r="B321" s="34">
        <v>43257</v>
      </c>
      <c r="C321" s="14" t="s">
        <v>1022</v>
      </c>
      <c r="D321" s="17">
        <v>5.0999999999999996</v>
      </c>
      <c r="E321" s="14">
        <v>3.3999999999999998E-3</v>
      </c>
      <c r="F321" s="14" t="s">
        <v>20</v>
      </c>
      <c r="G321" s="14" t="s">
        <v>13</v>
      </c>
      <c r="H321" s="166" t="s">
        <v>1042</v>
      </c>
      <c r="I321" s="26"/>
      <c r="J321" s="14">
        <v>2</v>
      </c>
      <c r="K321" s="26"/>
      <c r="O321" s="29"/>
    </row>
    <row r="322" spans="1:15" s="15" customFormat="1" ht="28.5" x14ac:dyDescent="0.2">
      <c r="A322" s="129">
        <v>319</v>
      </c>
      <c r="B322" s="34">
        <v>43257</v>
      </c>
      <c r="C322" s="14" t="s">
        <v>1023</v>
      </c>
      <c r="D322" s="17">
        <v>1.2</v>
      </c>
      <c r="E322" s="14">
        <v>2.9999999999999997E-4</v>
      </c>
      <c r="F322" s="14" t="s">
        <v>20</v>
      </c>
      <c r="G322" s="14" t="s">
        <v>14</v>
      </c>
      <c r="H322" s="166" t="s">
        <v>1004</v>
      </c>
      <c r="I322" s="26"/>
      <c r="J322" s="14">
        <v>1</v>
      </c>
      <c r="K322" s="26"/>
      <c r="O322" s="29"/>
    </row>
    <row r="323" spans="1:15" s="15" customFormat="1" ht="28.5" x14ac:dyDescent="0.2">
      <c r="A323" s="129">
        <v>320</v>
      </c>
      <c r="B323" s="34">
        <v>43257</v>
      </c>
      <c r="C323" s="14" t="s">
        <v>1028</v>
      </c>
      <c r="D323" s="17">
        <v>1.4</v>
      </c>
      <c r="E323" s="14">
        <v>3.5000000000000001E-3</v>
      </c>
      <c r="F323" s="14" t="s">
        <v>20</v>
      </c>
      <c r="G323" s="14" t="s">
        <v>13</v>
      </c>
      <c r="H323" s="166" t="s">
        <v>1004</v>
      </c>
      <c r="I323" s="26"/>
      <c r="J323" s="14">
        <v>1</v>
      </c>
      <c r="K323" s="26"/>
      <c r="O323" s="29"/>
    </row>
    <row r="324" spans="1:15" s="15" customFormat="1" ht="28.5" x14ac:dyDescent="0.2">
      <c r="A324" s="129">
        <v>321</v>
      </c>
      <c r="B324" s="36">
        <v>43258</v>
      </c>
      <c r="C324" s="14" t="s">
        <v>1044</v>
      </c>
      <c r="D324" s="17">
        <v>2.2999999999999998</v>
      </c>
      <c r="E324" s="14">
        <v>1.2999999999999999E-3</v>
      </c>
      <c r="F324" s="14" t="s">
        <v>20</v>
      </c>
      <c r="G324" s="14" t="s">
        <v>14</v>
      </c>
      <c r="H324" s="166" t="s">
        <v>1004</v>
      </c>
      <c r="I324" s="26"/>
      <c r="J324" s="14">
        <v>1</v>
      </c>
      <c r="K324" s="26"/>
      <c r="O324" s="29"/>
    </row>
    <row r="325" spans="1:15" s="15" customFormat="1" ht="57" x14ac:dyDescent="0.2">
      <c r="A325" s="129">
        <v>322</v>
      </c>
      <c r="B325" s="34">
        <v>43257</v>
      </c>
      <c r="C325" s="14" t="s">
        <v>1045</v>
      </c>
      <c r="D325" s="17">
        <v>4.4000000000000004</v>
      </c>
      <c r="E325" s="14">
        <v>2.3E-3</v>
      </c>
      <c r="F325" s="14" t="s">
        <v>20</v>
      </c>
      <c r="G325" s="14" t="s">
        <v>13</v>
      </c>
      <c r="H325" s="166" t="s">
        <v>1059</v>
      </c>
      <c r="I325" s="26"/>
      <c r="J325" s="14">
        <v>2</v>
      </c>
      <c r="K325" s="26"/>
      <c r="O325" s="29"/>
    </row>
    <row r="326" spans="1:15" s="15" customFormat="1" ht="57" x14ac:dyDescent="0.2">
      <c r="A326" s="129">
        <v>323</v>
      </c>
      <c r="B326" s="34">
        <v>43257</v>
      </c>
      <c r="C326" s="14" t="s">
        <v>1046</v>
      </c>
      <c r="D326" s="17">
        <v>3.3</v>
      </c>
      <c r="E326" s="14">
        <v>4.0000000000000002E-4</v>
      </c>
      <c r="F326" s="14" t="s">
        <v>20</v>
      </c>
      <c r="G326" s="14" t="s">
        <v>14</v>
      </c>
      <c r="H326" s="166" t="s">
        <v>1059</v>
      </c>
      <c r="I326" s="26"/>
      <c r="J326" s="14">
        <v>2</v>
      </c>
      <c r="K326" s="26"/>
      <c r="O326" s="29"/>
    </row>
    <row r="327" spans="1:15" s="15" customFormat="1" ht="57" x14ac:dyDescent="0.2">
      <c r="A327" s="129">
        <v>324</v>
      </c>
      <c r="B327" s="34">
        <v>43257</v>
      </c>
      <c r="C327" s="14" t="s">
        <v>1047</v>
      </c>
      <c r="D327" s="17">
        <v>4.2</v>
      </c>
      <c r="E327" s="14">
        <v>1.4E-3</v>
      </c>
      <c r="F327" s="14" t="s">
        <v>20</v>
      </c>
      <c r="G327" s="14" t="s">
        <v>14</v>
      </c>
      <c r="H327" s="166" t="s">
        <v>1059</v>
      </c>
      <c r="I327" s="26"/>
      <c r="J327" s="14">
        <v>2</v>
      </c>
      <c r="K327" s="26"/>
      <c r="O327" s="29"/>
    </row>
    <row r="328" spans="1:15" s="15" customFormat="1" ht="28.5" x14ac:dyDescent="0.2">
      <c r="A328" s="129">
        <v>325</v>
      </c>
      <c r="B328" s="34">
        <v>43258</v>
      </c>
      <c r="C328" s="14" t="s">
        <v>1049</v>
      </c>
      <c r="D328" s="17">
        <v>1.3</v>
      </c>
      <c r="E328" s="14">
        <v>1.6000000000000001E-3</v>
      </c>
      <c r="F328" s="14" t="s">
        <v>20</v>
      </c>
      <c r="G328" s="14" t="s">
        <v>14</v>
      </c>
      <c r="H328" s="166" t="s">
        <v>1004</v>
      </c>
      <c r="I328" s="26"/>
      <c r="J328" s="28">
        <v>1</v>
      </c>
      <c r="K328" s="26"/>
      <c r="O328" s="29"/>
    </row>
    <row r="329" spans="1:15" s="15" customFormat="1" ht="28.5" x14ac:dyDescent="0.2">
      <c r="A329" s="129">
        <v>326</v>
      </c>
      <c r="B329" s="36">
        <v>43257</v>
      </c>
      <c r="C329" s="14" t="s">
        <v>1051</v>
      </c>
      <c r="D329" s="17">
        <v>2.1</v>
      </c>
      <c r="E329" s="14">
        <v>0.01</v>
      </c>
      <c r="F329" s="14" t="s">
        <v>20</v>
      </c>
      <c r="G329" s="14" t="s">
        <v>13</v>
      </c>
      <c r="H329" s="166" t="s">
        <v>1004</v>
      </c>
      <c r="I329" s="26"/>
      <c r="J329" s="28">
        <v>1</v>
      </c>
      <c r="K329" s="26"/>
      <c r="O329" s="29"/>
    </row>
    <row r="330" spans="1:15" s="15" customFormat="1" ht="28.5" x14ac:dyDescent="0.2">
      <c r="A330" s="129">
        <v>327</v>
      </c>
      <c r="B330" s="36">
        <v>43258</v>
      </c>
      <c r="C330" s="14" t="s">
        <v>1061</v>
      </c>
      <c r="D330" s="17">
        <v>3.4</v>
      </c>
      <c r="E330" s="14">
        <v>2.8E-3</v>
      </c>
      <c r="F330" s="14" t="s">
        <v>20</v>
      </c>
      <c r="G330" s="14" t="s">
        <v>13</v>
      </c>
      <c r="H330" s="166" t="s">
        <v>1004</v>
      </c>
      <c r="I330" s="26"/>
      <c r="J330" s="28">
        <v>1</v>
      </c>
      <c r="K330" s="26"/>
      <c r="O330" s="29"/>
    </row>
    <row r="331" spans="1:15" s="15" customFormat="1" ht="57" x14ac:dyDescent="0.2">
      <c r="A331" s="129">
        <v>328</v>
      </c>
      <c r="B331" s="34">
        <v>43259</v>
      </c>
      <c r="C331" s="14" t="s">
        <v>1062</v>
      </c>
      <c r="D331" s="17">
        <v>3.1</v>
      </c>
      <c r="E331" s="14">
        <v>8.0000000000000004E-4</v>
      </c>
      <c r="F331" s="14" t="s">
        <v>20</v>
      </c>
      <c r="G331" s="14" t="s">
        <v>14</v>
      </c>
      <c r="H331" s="166" t="s">
        <v>1059</v>
      </c>
      <c r="I331" s="26"/>
      <c r="J331" s="28">
        <v>2</v>
      </c>
      <c r="K331" s="26"/>
      <c r="O331" s="29"/>
    </row>
    <row r="332" spans="1:15" s="15" customFormat="1" ht="28.5" x14ac:dyDescent="0.2">
      <c r="A332" s="129">
        <v>329</v>
      </c>
      <c r="B332" s="34">
        <v>43259</v>
      </c>
      <c r="C332" s="14" t="s">
        <v>1064</v>
      </c>
      <c r="D332" s="17">
        <v>5.4</v>
      </c>
      <c r="E332" s="14">
        <v>1.2999999999999999E-3</v>
      </c>
      <c r="F332" s="14" t="s">
        <v>20</v>
      </c>
      <c r="G332" s="14" t="s">
        <v>14</v>
      </c>
      <c r="H332" s="166" t="s">
        <v>1004</v>
      </c>
      <c r="I332" s="26"/>
      <c r="J332" s="28">
        <v>1</v>
      </c>
      <c r="K332" s="26"/>
      <c r="O332" s="29"/>
    </row>
    <row r="333" spans="1:15" s="15" customFormat="1" ht="85.5" x14ac:dyDescent="0.2">
      <c r="A333" s="129">
        <v>330</v>
      </c>
      <c r="B333" s="34">
        <v>43258</v>
      </c>
      <c r="C333" s="14" t="s">
        <v>1067</v>
      </c>
      <c r="D333" s="17">
        <v>2.1</v>
      </c>
      <c r="E333" s="14">
        <v>1E-4</v>
      </c>
      <c r="F333" s="14" t="s">
        <v>20</v>
      </c>
      <c r="G333" s="14" t="s">
        <v>14</v>
      </c>
      <c r="H333" s="166" t="s">
        <v>1084</v>
      </c>
      <c r="I333" s="26"/>
      <c r="J333" s="28">
        <v>2</v>
      </c>
      <c r="K333" s="26">
        <v>1</v>
      </c>
      <c r="O333" s="29"/>
    </row>
    <row r="334" spans="1:15" s="15" customFormat="1" ht="28.5" x14ac:dyDescent="0.2">
      <c r="A334" s="129">
        <v>331</v>
      </c>
      <c r="B334" s="34">
        <v>43258</v>
      </c>
      <c r="C334" s="14" t="s">
        <v>1070</v>
      </c>
      <c r="D334" s="17">
        <v>4.0999999999999996</v>
      </c>
      <c r="E334" s="14">
        <v>4.7000000000000002E-3</v>
      </c>
      <c r="F334" s="14" t="s">
        <v>20</v>
      </c>
      <c r="G334" s="14" t="s">
        <v>13</v>
      </c>
      <c r="H334" s="166" t="s">
        <v>1004</v>
      </c>
      <c r="I334" s="26"/>
      <c r="J334" s="28"/>
      <c r="K334" s="26"/>
      <c r="O334" s="29"/>
    </row>
    <row r="335" spans="1:15" s="15" customFormat="1" ht="57" x14ac:dyDescent="0.2">
      <c r="A335" s="129">
        <v>332</v>
      </c>
      <c r="B335" s="34">
        <v>43259</v>
      </c>
      <c r="C335" s="14" t="s">
        <v>1072</v>
      </c>
      <c r="D335" s="17">
        <v>5.0999999999999996</v>
      </c>
      <c r="E335" s="14">
        <v>1E-4</v>
      </c>
      <c r="F335" s="14" t="s">
        <v>20</v>
      </c>
      <c r="G335" s="14" t="s">
        <v>14</v>
      </c>
      <c r="H335" s="166" t="s">
        <v>1059</v>
      </c>
      <c r="I335" s="26"/>
      <c r="J335" s="28">
        <v>2</v>
      </c>
      <c r="K335" s="26"/>
      <c r="O335" s="29"/>
    </row>
    <row r="336" spans="1:15" s="15" customFormat="1" ht="28.5" x14ac:dyDescent="0.2">
      <c r="A336" s="129">
        <v>333</v>
      </c>
      <c r="B336" s="34">
        <v>43259</v>
      </c>
      <c r="C336" s="14" t="s">
        <v>1073</v>
      </c>
      <c r="D336" s="17">
        <v>4.4000000000000004</v>
      </c>
      <c r="E336" s="14">
        <v>8.0000000000000002E-3</v>
      </c>
      <c r="F336" s="14" t="s">
        <v>20</v>
      </c>
      <c r="G336" s="14" t="s">
        <v>13</v>
      </c>
      <c r="H336" s="166" t="s">
        <v>1004</v>
      </c>
      <c r="I336" s="26"/>
      <c r="J336" s="28">
        <v>1</v>
      </c>
      <c r="K336" s="26"/>
      <c r="O336" s="29"/>
    </row>
    <row r="337" spans="1:15" s="15" customFormat="1" ht="57" x14ac:dyDescent="0.2">
      <c r="A337" s="129">
        <v>334</v>
      </c>
      <c r="B337" s="34">
        <v>43259</v>
      </c>
      <c r="C337" s="14" t="s">
        <v>1078</v>
      </c>
      <c r="D337" s="17">
        <v>5.3</v>
      </c>
      <c r="E337" s="14">
        <v>1.8E-3</v>
      </c>
      <c r="F337" s="14" t="s">
        <v>20</v>
      </c>
      <c r="G337" s="14" t="s">
        <v>14</v>
      </c>
      <c r="H337" s="166" t="s">
        <v>1059</v>
      </c>
      <c r="I337" s="26"/>
      <c r="J337" s="28">
        <v>2</v>
      </c>
      <c r="K337" s="26"/>
      <c r="O337" s="29"/>
    </row>
    <row r="338" spans="1:15" s="15" customFormat="1" ht="57" x14ac:dyDescent="0.2">
      <c r="A338" s="129">
        <v>335</v>
      </c>
      <c r="B338" s="34">
        <v>43259</v>
      </c>
      <c r="C338" s="14" t="s">
        <v>1086</v>
      </c>
      <c r="D338" s="17">
        <v>2.2999999999999998</v>
      </c>
      <c r="E338" s="14">
        <v>5.0000000000000001E-4</v>
      </c>
      <c r="F338" s="14" t="s">
        <v>20</v>
      </c>
      <c r="G338" s="14" t="s">
        <v>14</v>
      </c>
      <c r="H338" s="166" t="s">
        <v>1059</v>
      </c>
      <c r="I338" s="26"/>
      <c r="J338" s="28">
        <v>2</v>
      </c>
      <c r="K338" s="26"/>
      <c r="O338" s="29"/>
    </row>
    <row r="339" spans="1:15" s="15" customFormat="1" ht="28.5" x14ac:dyDescent="0.2">
      <c r="A339" s="129">
        <v>336</v>
      </c>
      <c r="B339" s="34">
        <v>43260</v>
      </c>
      <c r="C339" s="14" t="s">
        <v>1087</v>
      </c>
      <c r="D339" s="17">
        <v>3.3</v>
      </c>
      <c r="E339" s="14">
        <v>6.4000000000000003E-3</v>
      </c>
      <c r="F339" s="14" t="s">
        <v>20</v>
      </c>
      <c r="G339" s="14" t="s">
        <v>13</v>
      </c>
      <c r="H339" s="166" t="s">
        <v>1004</v>
      </c>
      <c r="I339" s="26"/>
      <c r="J339" s="28">
        <v>1</v>
      </c>
      <c r="K339" s="26"/>
      <c r="O339" s="29"/>
    </row>
    <row r="340" spans="1:15" s="15" customFormat="1" ht="28.5" x14ac:dyDescent="0.2">
      <c r="A340" s="129">
        <v>337</v>
      </c>
      <c r="B340" s="34">
        <v>43260</v>
      </c>
      <c r="C340" s="14" t="s">
        <v>1093</v>
      </c>
      <c r="D340" s="17">
        <v>3.2</v>
      </c>
      <c r="E340" s="14">
        <v>1.5100000000000001E-2</v>
      </c>
      <c r="F340" s="14" t="s">
        <v>20</v>
      </c>
      <c r="G340" s="14" t="s">
        <v>13</v>
      </c>
      <c r="H340" s="166" t="s">
        <v>1004</v>
      </c>
      <c r="I340" s="26"/>
      <c r="J340" s="28">
        <v>1</v>
      </c>
      <c r="K340" s="26"/>
      <c r="O340" s="29"/>
    </row>
    <row r="341" spans="1:15" s="15" customFormat="1" ht="28.5" x14ac:dyDescent="0.2">
      <c r="A341" s="129">
        <v>338</v>
      </c>
      <c r="B341" s="34">
        <v>43262</v>
      </c>
      <c r="C341" s="14" t="s">
        <v>1099</v>
      </c>
      <c r="D341" s="17">
        <v>4.4000000000000004</v>
      </c>
      <c r="E341" s="14">
        <v>5.1000000000000004E-3</v>
      </c>
      <c r="F341" s="14" t="s">
        <v>20</v>
      </c>
      <c r="G341" s="14" t="s">
        <v>13</v>
      </c>
      <c r="H341" s="166" t="s">
        <v>1004</v>
      </c>
      <c r="I341" s="26"/>
      <c r="J341" s="14">
        <v>1</v>
      </c>
      <c r="K341" s="26"/>
      <c r="O341" s="29"/>
    </row>
    <row r="342" spans="1:15" s="15" customFormat="1" ht="57" x14ac:dyDescent="0.2">
      <c r="A342" s="129">
        <v>339</v>
      </c>
      <c r="B342" s="34">
        <v>43259</v>
      </c>
      <c r="C342" s="14" t="s">
        <v>1101</v>
      </c>
      <c r="D342" s="14">
        <v>1.4</v>
      </c>
      <c r="E342" s="14">
        <v>4.0000000000000002E-4</v>
      </c>
      <c r="F342" s="14" t="s">
        <v>20</v>
      </c>
      <c r="G342" s="14" t="s">
        <v>14</v>
      </c>
      <c r="H342" s="166" t="s">
        <v>1059</v>
      </c>
      <c r="I342" s="26"/>
      <c r="J342" s="14">
        <v>2</v>
      </c>
      <c r="K342" s="26"/>
      <c r="O342" s="29"/>
    </row>
    <row r="343" spans="1:15" s="15" customFormat="1" ht="57" x14ac:dyDescent="0.2">
      <c r="A343" s="129">
        <v>340</v>
      </c>
      <c r="B343" s="34">
        <v>43262</v>
      </c>
      <c r="C343" s="14" t="s">
        <v>1102</v>
      </c>
      <c r="D343" s="17">
        <v>4.0999999999999996</v>
      </c>
      <c r="E343" s="14">
        <v>2E-3</v>
      </c>
      <c r="F343" s="14" t="s">
        <v>20</v>
      </c>
      <c r="G343" s="14" t="s">
        <v>13</v>
      </c>
      <c r="H343" s="166" t="s">
        <v>1059</v>
      </c>
      <c r="I343" s="26"/>
      <c r="J343" s="14">
        <v>2</v>
      </c>
      <c r="K343" s="26"/>
      <c r="O343" s="29"/>
    </row>
    <row r="344" spans="1:15" s="15" customFormat="1" ht="57" x14ac:dyDescent="0.2">
      <c r="A344" s="129">
        <v>341</v>
      </c>
      <c r="B344" s="34">
        <v>43262</v>
      </c>
      <c r="C344" s="14" t="s">
        <v>1103</v>
      </c>
      <c r="D344" s="17">
        <v>5.2</v>
      </c>
      <c r="E344" s="14">
        <v>2E-3</v>
      </c>
      <c r="F344" s="14" t="s">
        <v>20</v>
      </c>
      <c r="G344" s="14" t="s">
        <v>13</v>
      </c>
      <c r="H344" s="166" t="s">
        <v>1059</v>
      </c>
      <c r="I344" s="26"/>
      <c r="J344" s="14">
        <v>2</v>
      </c>
      <c r="K344" s="26"/>
      <c r="O344" s="29"/>
    </row>
    <row r="345" spans="1:15" s="15" customFormat="1" ht="57" x14ac:dyDescent="0.2">
      <c r="A345" s="129">
        <v>342</v>
      </c>
      <c r="B345" s="34">
        <v>43260</v>
      </c>
      <c r="C345" s="14" t="s">
        <v>1104</v>
      </c>
      <c r="D345" s="14">
        <v>5.3</v>
      </c>
      <c r="E345" s="14">
        <v>6.3E-3</v>
      </c>
      <c r="F345" s="14" t="s">
        <v>20</v>
      </c>
      <c r="G345" s="14" t="s">
        <v>13</v>
      </c>
      <c r="H345" s="166" t="s">
        <v>1059</v>
      </c>
      <c r="I345" s="26"/>
      <c r="J345" s="14">
        <v>2</v>
      </c>
      <c r="K345" s="26"/>
      <c r="O345" s="29"/>
    </row>
    <row r="346" spans="1:15" s="15" customFormat="1" ht="28.5" x14ac:dyDescent="0.2">
      <c r="A346" s="129">
        <v>343</v>
      </c>
      <c r="B346" s="34">
        <v>43262</v>
      </c>
      <c r="C346" s="14" t="s">
        <v>1106</v>
      </c>
      <c r="D346" s="17">
        <v>4.4000000000000004</v>
      </c>
      <c r="E346" s="14" t="s">
        <v>45</v>
      </c>
      <c r="F346" s="14" t="s">
        <v>20</v>
      </c>
      <c r="G346" s="14" t="s">
        <v>14</v>
      </c>
      <c r="H346" s="166" t="s">
        <v>1004</v>
      </c>
      <c r="I346" s="26"/>
      <c r="J346" s="14">
        <v>1</v>
      </c>
      <c r="K346" s="26"/>
      <c r="O346" s="29"/>
    </row>
    <row r="347" spans="1:15" s="15" customFormat="1" ht="57" x14ac:dyDescent="0.2">
      <c r="A347" s="129">
        <v>344</v>
      </c>
      <c r="B347" s="34">
        <v>43262</v>
      </c>
      <c r="C347" s="14" t="s">
        <v>1111</v>
      </c>
      <c r="D347" s="17">
        <v>4.3</v>
      </c>
      <c r="E347" s="14">
        <v>2.8E-3</v>
      </c>
      <c r="F347" s="14" t="s">
        <v>20</v>
      </c>
      <c r="G347" s="14" t="s">
        <v>13</v>
      </c>
      <c r="H347" s="166" t="s">
        <v>1059</v>
      </c>
      <c r="I347" s="26"/>
      <c r="J347" s="14">
        <v>2</v>
      </c>
      <c r="K347" s="26"/>
      <c r="O347" s="29"/>
    </row>
    <row r="348" spans="1:15" s="15" customFormat="1" ht="57" x14ac:dyDescent="0.2">
      <c r="A348" s="129">
        <v>345</v>
      </c>
      <c r="B348" s="34">
        <v>43262</v>
      </c>
      <c r="C348" s="14" t="s">
        <v>1112</v>
      </c>
      <c r="D348" s="17">
        <v>3.2</v>
      </c>
      <c r="E348" s="14">
        <v>2.9999999999999997E-4</v>
      </c>
      <c r="F348" s="14" t="s">
        <v>20</v>
      </c>
      <c r="G348" s="14" t="s">
        <v>14</v>
      </c>
      <c r="H348" s="166" t="s">
        <v>1059</v>
      </c>
      <c r="I348" s="26"/>
      <c r="J348" s="14">
        <v>2</v>
      </c>
      <c r="K348" s="26"/>
      <c r="O348" s="29"/>
    </row>
    <row r="349" spans="1:15" s="15" customFormat="1" ht="57" x14ac:dyDescent="0.2">
      <c r="A349" s="129">
        <v>346</v>
      </c>
      <c r="B349" s="34">
        <v>43262</v>
      </c>
      <c r="C349" s="14" t="s">
        <v>1127</v>
      </c>
      <c r="D349" s="17">
        <v>2.2000000000000002</v>
      </c>
      <c r="E349" s="14">
        <v>5.0000000000000001E-4</v>
      </c>
      <c r="F349" s="14" t="s">
        <v>20</v>
      </c>
      <c r="G349" s="14" t="s">
        <v>14</v>
      </c>
      <c r="H349" s="166" t="s">
        <v>1059</v>
      </c>
      <c r="I349" s="26"/>
      <c r="J349" s="14">
        <v>2</v>
      </c>
      <c r="K349" s="26"/>
      <c r="O349" s="29"/>
    </row>
    <row r="350" spans="1:15" s="15" customFormat="1" ht="100.5" customHeight="1" x14ac:dyDescent="0.2">
      <c r="A350" s="129">
        <v>347</v>
      </c>
      <c r="B350" s="34">
        <v>43246</v>
      </c>
      <c r="C350" s="14" t="s">
        <v>1129</v>
      </c>
      <c r="D350" s="17">
        <v>3.4</v>
      </c>
      <c r="E350" s="14">
        <v>2.9999999999999997E-4</v>
      </c>
      <c r="F350" s="14" t="s">
        <v>20</v>
      </c>
      <c r="G350" s="14" t="s">
        <v>14</v>
      </c>
      <c r="H350" s="166" t="s">
        <v>1130</v>
      </c>
      <c r="I350" s="26"/>
      <c r="J350" s="14">
        <v>2</v>
      </c>
      <c r="K350" s="14">
        <v>1</v>
      </c>
      <c r="O350" s="29"/>
    </row>
    <row r="351" spans="1:15" s="15" customFormat="1" ht="57" x14ac:dyDescent="0.2">
      <c r="A351" s="129">
        <v>346</v>
      </c>
      <c r="B351" s="34">
        <v>43262</v>
      </c>
      <c r="C351" s="14" t="s">
        <v>1131</v>
      </c>
      <c r="D351" s="17">
        <v>3.3</v>
      </c>
      <c r="E351" s="14">
        <v>1.5100000000000001E-2</v>
      </c>
      <c r="F351" s="14" t="s">
        <v>20</v>
      </c>
      <c r="G351" s="14" t="s">
        <v>13</v>
      </c>
      <c r="H351" s="166" t="s">
        <v>1059</v>
      </c>
      <c r="I351" s="26"/>
      <c r="J351" s="14">
        <v>2</v>
      </c>
      <c r="K351" s="26"/>
      <c r="O351" s="29"/>
    </row>
    <row r="352" spans="1:15" s="15" customFormat="1" ht="42.75" x14ac:dyDescent="0.2">
      <c r="A352" s="129">
        <v>347</v>
      </c>
      <c r="B352" s="34">
        <v>43262</v>
      </c>
      <c r="C352" s="14" t="s">
        <v>1132</v>
      </c>
      <c r="D352" s="17">
        <v>5.4</v>
      </c>
      <c r="E352" s="14">
        <v>2.0000000000000001E-4</v>
      </c>
      <c r="F352" s="14" t="s">
        <v>20</v>
      </c>
      <c r="G352" s="14" t="s">
        <v>14</v>
      </c>
      <c r="H352" s="166" t="s">
        <v>978</v>
      </c>
      <c r="I352" s="26"/>
      <c r="J352" s="14">
        <v>1</v>
      </c>
      <c r="K352" s="26"/>
      <c r="O352" s="29"/>
    </row>
    <row r="353" spans="1:15" s="15" customFormat="1" ht="57" x14ac:dyDescent="0.2">
      <c r="A353" s="129">
        <v>348</v>
      </c>
      <c r="B353" s="34">
        <v>43263</v>
      </c>
      <c r="C353" s="14" t="s">
        <v>1152</v>
      </c>
      <c r="D353" s="17">
        <v>5.4</v>
      </c>
      <c r="E353" s="14">
        <v>8.0999999999999996E-3</v>
      </c>
      <c r="F353" s="14" t="s">
        <v>20</v>
      </c>
      <c r="G353" s="14" t="s">
        <v>13</v>
      </c>
      <c r="H353" s="166" t="s">
        <v>1059</v>
      </c>
      <c r="I353" s="26"/>
      <c r="J353" s="14">
        <v>2</v>
      </c>
      <c r="K353" s="26"/>
      <c r="O353" s="29"/>
    </row>
    <row r="354" spans="1:15" s="15" customFormat="1" ht="57" x14ac:dyDescent="0.2">
      <c r="A354" s="129">
        <v>349</v>
      </c>
      <c r="B354" s="34">
        <v>43263</v>
      </c>
      <c r="C354" s="14" t="s">
        <v>1153</v>
      </c>
      <c r="D354" s="17">
        <v>2.2000000000000002</v>
      </c>
      <c r="E354" s="14">
        <v>2.0000000000000001E-4</v>
      </c>
      <c r="F354" s="14" t="s">
        <v>20</v>
      </c>
      <c r="G354" s="14" t="s">
        <v>14</v>
      </c>
      <c r="H354" s="166" t="s">
        <v>1059</v>
      </c>
      <c r="I354" s="26"/>
      <c r="J354" s="14">
        <v>2</v>
      </c>
      <c r="K354" s="26"/>
      <c r="O354" s="29"/>
    </row>
    <row r="355" spans="1:15" s="15" customFormat="1" ht="57" x14ac:dyDescent="0.2">
      <c r="A355" s="129">
        <v>350</v>
      </c>
      <c r="B355" s="34">
        <v>43263</v>
      </c>
      <c r="C355" s="14" t="s">
        <v>1154</v>
      </c>
      <c r="D355" s="17">
        <v>3.3</v>
      </c>
      <c r="E355" s="14">
        <v>1.2999999999999999E-3</v>
      </c>
      <c r="F355" s="14" t="s">
        <v>20</v>
      </c>
      <c r="G355" s="14" t="s">
        <v>14</v>
      </c>
      <c r="H355" s="166" t="s">
        <v>1059</v>
      </c>
      <c r="I355" s="26"/>
      <c r="J355" s="14">
        <v>2</v>
      </c>
      <c r="K355" s="26"/>
      <c r="O355" s="29"/>
    </row>
    <row r="356" spans="1:15" s="15" customFormat="1" ht="57" x14ac:dyDescent="0.2">
      <c r="A356" s="129">
        <v>351</v>
      </c>
      <c r="B356" s="34">
        <v>43264</v>
      </c>
      <c r="C356" s="98" t="s">
        <v>1155</v>
      </c>
      <c r="D356" s="17">
        <v>3.1</v>
      </c>
      <c r="E356" s="14">
        <v>2.8E-3</v>
      </c>
      <c r="F356" s="14" t="s">
        <v>20</v>
      </c>
      <c r="G356" s="14" t="s">
        <v>13</v>
      </c>
      <c r="H356" s="166" t="s">
        <v>1059</v>
      </c>
      <c r="I356" s="26"/>
      <c r="J356" s="14">
        <v>2</v>
      </c>
      <c r="K356" s="26"/>
      <c r="O356" s="29"/>
    </row>
    <row r="357" spans="1:15" s="15" customFormat="1" ht="28.5" x14ac:dyDescent="0.2">
      <c r="A357" s="129">
        <v>352</v>
      </c>
      <c r="B357" s="34">
        <v>43264</v>
      </c>
      <c r="C357" s="98" t="s">
        <v>1159</v>
      </c>
      <c r="D357" s="17">
        <v>4.4000000000000004</v>
      </c>
      <c r="E357" s="14">
        <v>2.3999999999999998E-3</v>
      </c>
      <c r="F357" s="14" t="s">
        <v>20</v>
      </c>
      <c r="G357" s="14" t="s">
        <v>13</v>
      </c>
      <c r="H357" s="166" t="s">
        <v>1004</v>
      </c>
      <c r="I357" s="26"/>
      <c r="J357" s="14">
        <v>1</v>
      </c>
      <c r="K357" s="26"/>
      <c r="O357" s="29"/>
    </row>
    <row r="358" spans="1:15" s="15" customFormat="1" ht="57" x14ac:dyDescent="0.2">
      <c r="A358" s="129">
        <v>353</v>
      </c>
      <c r="B358" s="34">
        <v>43264</v>
      </c>
      <c r="C358" s="14" t="s">
        <v>1160</v>
      </c>
      <c r="D358" s="17">
        <v>1.2</v>
      </c>
      <c r="E358" s="14">
        <v>2.3E-3</v>
      </c>
      <c r="F358" s="14" t="s">
        <v>20</v>
      </c>
      <c r="G358" s="14" t="s">
        <v>13</v>
      </c>
      <c r="H358" s="166" t="s">
        <v>1059</v>
      </c>
      <c r="I358" s="26"/>
      <c r="J358" s="14">
        <v>2</v>
      </c>
      <c r="K358" s="26"/>
      <c r="O358" s="29"/>
    </row>
    <row r="359" spans="1:15" s="15" customFormat="1" ht="57" x14ac:dyDescent="0.2">
      <c r="A359" s="129">
        <v>354</v>
      </c>
      <c r="B359" s="34">
        <v>43264</v>
      </c>
      <c r="C359" s="98" t="s">
        <v>1161</v>
      </c>
      <c r="D359" s="17">
        <v>1.3</v>
      </c>
      <c r="E359" s="14">
        <v>2.8E-3</v>
      </c>
      <c r="F359" s="14" t="s">
        <v>20</v>
      </c>
      <c r="G359" s="14" t="s">
        <v>14</v>
      </c>
      <c r="H359" s="166" t="s">
        <v>1059</v>
      </c>
      <c r="I359" s="26"/>
      <c r="J359" s="14">
        <v>2</v>
      </c>
      <c r="K359" s="26"/>
      <c r="O359" s="29"/>
    </row>
    <row r="360" spans="1:15" s="15" customFormat="1" ht="57" x14ac:dyDescent="0.2">
      <c r="A360" s="129">
        <v>355</v>
      </c>
      <c r="B360" s="34">
        <v>43263</v>
      </c>
      <c r="C360" s="14" t="s">
        <v>1162</v>
      </c>
      <c r="D360" s="17">
        <v>5.3</v>
      </c>
      <c r="E360" s="14">
        <v>3.2000000000000002E-3</v>
      </c>
      <c r="F360" s="14" t="s">
        <v>20</v>
      </c>
      <c r="G360" s="14" t="s">
        <v>13</v>
      </c>
      <c r="H360" s="166" t="s">
        <v>1059</v>
      </c>
      <c r="I360" s="26"/>
      <c r="J360" s="14">
        <v>2</v>
      </c>
      <c r="K360" s="26"/>
      <c r="O360" s="29"/>
    </row>
    <row r="361" spans="1:15" s="15" customFormat="1" ht="28.5" x14ac:dyDescent="0.2">
      <c r="A361" s="129">
        <v>356</v>
      </c>
      <c r="B361" s="34">
        <v>43264</v>
      </c>
      <c r="C361" s="14" t="s">
        <v>1163</v>
      </c>
      <c r="D361" s="17">
        <v>4.3</v>
      </c>
      <c r="E361" s="14">
        <v>2.3E-3</v>
      </c>
      <c r="F361" s="14" t="s">
        <v>20</v>
      </c>
      <c r="G361" s="14" t="s">
        <v>13</v>
      </c>
      <c r="H361" s="166" t="s">
        <v>1004</v>
      </c>
      <c r="I361" s="26"/>
      <c r="J361" s="14">
        <v>1</v>
      </c>
      <c r="K361" s="26"/>
      <c r="O361" s="29"/>
    </row>
    <row r="362" spans="1:15" s="15" customFormat="1" ht="57" x14ac:dyDescent="0.2">
      <c r="A362" s="129">
        <v>357</v>
      </c>
      <c r="B362" s="34">
        <v>43264</v>
      </c>
      <c r="C362" s="14" t="s">
        <v>1165</v>
      </c>
      <c r="D362" s="17">
        <v>2.2999999999999998</v>
      </c>
      <c r="E362" s="14">
        <v>1.6000000000000001E-3</v>
      </c>
      <c r="F362" s="14" t="s">
        <v>20</v>
      </c>
      <c r="G362" s="14" t="s">
        <v>14</v>
      </c>
      <c r="H362" s="166" t="s">
        <v>1059</v>
      </c>
      <c r="I362" s="26"/>
      <c r="J362" s="14">
        <v>2</v>
      </c>
      <c r="K362" s="26"/>
      <c r="O362" s="29"/>
    </row>
    <row r="363" spans="1:15" s="15" customFormat="1" ht="57" x14ac:dyDescent="0.2">
      <c r="A363" s="129">
        <v>358</v>
      </c>
      <c r="B363" s="34">
        <v>43264</v>
      </c>
      <c r="C363" s="14" t="s">
        <v>1167</v>
      </c>
      <c r="D363" s="17">
        <v>3.2</v>
      </c>
      <c r="E363" s="14">
        <v>0.1507</v>
      </c>
      <c r="F363" s="14" t="s">
        <v>20</v>
      </c>
      <c r="G363" s="14" t="s">
        <v>13</v>
      </c>
      <c r="H363" s="166" t="s">
        <v>1059</v>
      </c>
      <c r="I363" s="26"/>
      <c r="J363" s="14">
        <v>2</v>
      </c>
      <c r="K363" s="26"/>
      <c r="O363" s="29"/>
    </row>
    <row r="364" spans="1:15" s="15" customFormat="1" ht="28.5" x14ac:dyDescent="0.2">
      <c r="A364" s="129">
        <v>359</v>
      </c>
      <c r="B364" s="34">
        <v>43264</v>
      </c>
      <c r="C364" s="14" t="s">
        <v>1168</v>
      </c>
      <c r="D364" s="17">
        <v>3.3</v>
      </c>
      <c r="E364" s="14">
        <v>5.0000000000000001E-4</v>
      </c>
      <c r="F364" s="14" t="s">
        <v>20</v>
      </c>
      <c r="G364" s="14" t="s">
        <v>14</v>
      </c>
      <c r="H364" s="166" t="s">
        <v>1004</v>
      </c>
      <c r="I364" s="26"/>
      <c r="J364" s="14">
        <v>1</v>
      </c>
      <c r="K364" s="26"/>
      <c r="O364" s="29"/>
    </row>
    <row r="365" spans="1:15" s="15" customFormat="1" ht="28.5" x14ac:dyDescent="0.2">
      <c r="A365" s="129">
        <v>360</v>
      </c>
      <c r="B365" s="34">
        <v>43263</v>
      </c>
      <c r="C365" s="14" t="s">
        <v>1180</v>
      </c>
      <c r="D365" s="17">
        <v>4.0999999999999996</v>
      </c>
      <c r="E365" s="14">
        <v>4.0000000000000002E-4</v>
      </c>
      <c r="F365" s="14" t="s">
        <v>20</v>
      </c>
      <c r="G365" s="14" t="s">
        <v>14</v>
      </c>
      <c r="H365" s="166" t="s">
        <v>1004</v>
      </c>
      <c r="I365" s="26"/>
      <c r="J365" s="14">
        <v>1</v>
      </c>
      <c r="K365" s="26"/>
      <c r="O365" s="29"/>
    </row>
    <row r="366" spans="1:15" s="15" customFormat="1" ht="57" x14ac:dyDescent="0.2">
      <c r="A366" s="129">
        <v>361</v>
      </c>
      <c r="B366" s="34">
        <v>43264</v>
      </c>
      <c r="C366" s="98" t="s">
        <v>1181</v>
      </c>
      <c r="D366" s="17">
        <v>1.1000000000000001</v>
      </c>
      <c r="E366" s="14">
        <v>1.3899999999999999E-2</v>
      </c>
      <c r="F366" s="14" t="s">
        <v>20</v>
      </c>
      <c r="G366" s="14" t="s">
        <v>14</v>
      </c>
      <c r="H366" s="166" t="s">
        <v>1059</v>
      </c>
      <c r="I366" s="26"/>
      <c r="J366" s="14">
        <v>2</v>
      </c>
      <c r="K366" s="26"/>
      <c r="O366" s="29"/>
    </row>
    <row r="367" spans="1:15" s="15" customFormat="1" ht="85.5" x14ac:dyDescent="0.2">
      <c r="A367" s="129">
        <v>362</v>
      </c>
      <c r="B367" s="34">
        <v>43264</v>
      </c>
      <c r="C367" s="14" t="s">
        <v>1182</v>
      </c>
      <c r="D367" s="17">
        <v>2.2000000000000002</v>
      </c>
      <c r="E367" s="14">
        <v>4.4999999999999997E-3</v>
      </c>
      <c r="F367" s="14" t="s">
        <v>20</v>
      </c>
      <c r="G367" s="14" t="s">
        <v>13</v>
      </c>
      <c r="H367" s="166" t="s">
        <v>1202</v>
      </c>
      <c r="I367" s="26"/>
      <c r="J367" s="14">
        <v>2</v>
      </c>
      <c r="K367" s="14">
        <v>1</v>
      </c>
      <c r="O367" s="29"/>
    </row>
    <row r="368" spans="1:15" s="15" customFormat="1" ht="28.5" x14ac:dyDescent="0.2">
      <c r="A368" s="129">
        <v>363</v>
      </c>
      <c r="B368" s="34">
        <v>43264</v>
      </c>
      <c r="C368" s="14" t="s">
        <v>1183</v>
      </c>
      <c r="D368" s="17">
        <v>5.3</v>
      </c>
      <c r="E368" s="14">
        <v>5.3E-3</v>
      </c>
      <c r="F368" s="14" t="s">
        <v>20</v>
      </c>
      <c r="G368" s="14" t="s">
        <v>13</v>
      </c>
      <c r="H368" s="166" t="s">
        <v>1004</v>
      </c>
      <c r="I368" s="26"/>
      <c r="J368" s="14">
        <v>1</v>
      </c>
      <c r="K368" s="26"/>
      <c r="O368" s="29"/>
    </row>
    <row r="369" spans="1:15" s="15" customFormat="1" ht="57" x14ac:dyDescent="0.2">
      <c r="A369" s="129">
        <v>364</v>
      </c>
      <c r="B369" s="34">
        <v>43265</v>
      </c>
      <c r="C369" s="14" t="s">
        <v>1184</v>
      </c>
      <c r="D369" s="17">
        <v>4.0999999999999996</v>
      </c>
      <c r="E369" s="14">
        <v>6.3E-3</v>
      </c>
      <c r="F369" s="14" t="s">
        <v>20</v>
      </c>
      <c r="G369" s="14" t="s">
        <v>13</v>
      </c>
      <c r="H369" s="166" t="s">
        <v>1059</v>
      </c>
      <c r="I369" s="26"/>
      <c r="J369" s="14">
        <v>2</v>
      </c>
      <c r="K369" s="26"/>
      <c r="O369" s="29"/>
    </row>
    <row r="370" spans="1:15" s="15" customFormat="1" ht="57" x14ac:dyDescent="0.2">
      <c r="A370" s="129">
        <v>365</v>
      </c>
      <c r="B370" s="34">
        <v>43265</v>
      </c>
      <c r="C370" s="14" t="s">
        <v>1185</v>
      </c>
      <c r="D370" s="17">
        <v>4.2</v>
      </c>
      <c r="E370" s="14">
        <v>6.3E-3</v>
      </c>
      <c r="F370" s="14" t="s">
        <v>20</v>
      </c>
      <c r="G370" s="14" t="s">
        <v>13</v>
      </c>
      <c r="H370" s="166" t="s">
        <v>1204</v>
      </c>
      <c r="I370" s="26"/>
      <c r="J370" s="14">
        <v>2</v>
      </c>
      <c r="K370" s="26"/>
      <c r="O370" s="29"/>
    </row>
    <row r="371" spans="1:15" s="15" customFormat="1" ht="57" x14ac:dyDescent="0.2">
      <c r="A371" s="129">
        <v>366</v>
      </c>
      <c r="B371" s="34">
        <v>43265</v>
      </c>
      <c r="C371" s="14" t="s">
        <v>1186</v>
      </c>
      <c r="D371" s="17">
        <v>2.1</v>
      </c>
      <c r="E371" s="14">
        <v>2.8E-3</v>
      </c>
      <c r="F371" s="14" t="s">
        <v>20</v>
      </c>
      <c r="G371" s="14" t="s">
        <v>13</v>
      </c>
      <c r="H371" s="166" t="s">
        <v>1203</v>
      </c>
      <c r="I371" s="26"/>
      <c r="J371" s="14">
        <v>2</v>
      </c>
      <c r="K371" s="26"/>
      <c r="O371" s="29"/>
    </row>
    <row r="372" spans="1:15" s="15" customFormat="1" ht="28.5" x14ac:dyDescent="0.2">
      <c r="A372" s="129">
        <v>367</v>
      </c>
      <c r="B372" s="34">
        <v>43264</v>
      </c>
      <c r="C372" s="14" t="s">
        <v>1187</v>
      </c>
      <c r="D372" s="17">
        <v>1.3</v>
      </c>
      <c r="E372" s="14">
        <v>2.9999999999999997E-4</v>
      </c>
      <c r="F372" s="14" t="s">
        <v>20</v>
      </c>
      <c r="G372" s="14" t="s">
        <v>14</v>
      </c>
      <c r="H372" s="166" t="s">
        <v>1004</v>
      </c>
      <c r="I372" s="26"/>
      <c r="J372" s="14">
        <v>1</v>
      </c>
      <c r="K372" s="26"/>
      <c r="O372" s="29"/>
    </row>
    <row r="373" spans="1:15" s="15" customFormat="1" ht="57" x14ac:dyDescent="0.2">
      <c r="A373" s="129">
        <v>368</v>
      </c>
      <c r="B373" s="34">
        <v>43265</v>
      </c>
      <c r="C373" s="14" t="s">
        <v>1193</v>
      </c>
      <c r="D373" s="17">
        <v>4.4000000000000004</v>
      </c>
      <c r="E373" s="14">
        <v>1.1000000000000001E-3</v>
      </c>
      <c r="F373" s="14" t="s">
        <v>20</v>
      </c>
      <c r="G373" s="14" t="s">
        <v>14</v>
      </c>
      <c r="H373" s="166" t="s">
        <v>1205</v>
      </c>
      <c r="I373" s="26"/>
      <c r="J373" s="14">
        <v>2</v>
      </c>
      <c r="K373" s="26"/>
      <c r="O373" s="29"/>
    </row>
    <row r="374" spans="1:15" s="15" customFormat="1" ht="57" x14ac:dyDescent="0.2">
      <c r="A374" s="129">
        <v>369</v>
      </c>
      <c r="B374" s="34">
        <v>43265</v>
      </c>
      <c r="C374" s="14" t="s">
        <v>1199</v>
      </c>
      <c r="D374" s="17">
        <v>5.2</v>
      </c>
      <c r="E374" s="14">
        <v>2.0000000000000001E-4</v>
      </c>
      <c r="F374" s="14" t="s">
        <v>20</v>
      </c>
      <c r="G374" s="14" t="s">
        <v>14</v>
      </c>
      <c r="H374" s="166" t="s">
        <v>1059</v>
      </c>
      <c r="I374" s="26"/>
      <c r="J374" s="14">
        <v>2</v>
      </c>
      <c r="K374" s="26"/>
      <c r="O374" s="29"/>
    </row>
    <row r="375" spans="1:15" s="15" customFormat="1" ht="57" x14ac:dyDescent="0.2">
      <c r="A375" s="129">
        <v>370</v>
      </c>
      <c r="B375" s="34">
        <v>43265</v>
      </c>
      <c r="C375" s="14" t="s">
        <v>1200</v>
      </c>
      <c r="D375" s="17">
        <v>3.4</v>
      </c>
      <c r="E375" s="14">
        <v>4.0000000000000002E-4</v>
      </c>
      <c r="F375" s="14" t="s">
        <v>20</v>
      </c>
      <c r="G375" s="14" t="s">
        <v>14</v>
      </c>
      <c r="H375" s="166" t="s">
        <v>1206</v>
      </c>
      <c r="I375" s="26"/>
      <c r="J375" s="14">
        <v>2</v>
      </c>
      <c r="K375" s="26"/>
      <c r="O375" s="29"/>
    </row>
    <row r="376" spans="1:15" s="15" customFormat="1" ht="57" x14ac:dyDescent="0.2">
      <c r="A376" s="129">
        <v>371</v>
      </c>
      <c r="B376" s="34">
        <v>43265</v>
      </c>
      <c r="C376" s="14" t="s">
        <v>1201</v>
      </c>
      <c r="D376" s="17">
        <v>1.3</v>
      </c>
      <c r="E376" s="14">
        <v>5.5999999999999999E-3</v>
      </c>
      <c r="F376" s="14" t="s">
        <v>20</v>
      </c>
      <c r="G376" s="14" t="s">
        <v>13</v>
      </c>
      <c r="H376" s="166" t="s">
        <v>1203</v>
      </c>
      <c r="I376" s="26"/>
      <c r="J376" s="14">
        <v>2</v>
      </c>
      <c r="K376" s="26"/>
      <c r="O376" s="29"/>
    </row>
    <row r="377" spans="1:15" s="15" customFormat="1" ht="57" x14ac:dyDescent="0.2">
      <c r="A377" s="129">
        <v>372</v>
      </c>
      <c r="B377" s="34">
        <v>43267</v>
      </c>
      <c r="C377" s="14" t="s">
        <v>1208</v>
      </c>
      <c r="D377" s="17">
        <v>3.2</v>
      </c>
      <c r="E377" s="14">
        <v>5.9999999999999995E-4</v>
      </c>
      <c r="F377" s="14" t="s">
        <v>20</v>
      </c>
      <c r="G377" s="14" t="s">
        <v>14</v>
      </c>
      <c r="H377" s="166" t="s">
        <v>1203</v>
      </c>
      <c r="I377" s="26"/>
      <c r="J377" s="14">
        <v>2</v>
      </c>
      <c r="K377" s="26"/>
      <c r="O377" s="29"/>
    </row>
    <row r="378" spans="1:15" s="15" customFormat="1" ht="57" x14ac:dyDescent="0.2">
      <c r="A378" s="129">
        <v>373</v>
      </c>
      <c r="B378" s="34">
        <v>43267</v>
      </c>
      <c r="C378" s="14" t="s">
        <v>1209</v>
      </c>
      <c r="D378" s="17">
        <v>5.0999999999999996</v>
      </c>
      <c r="E378" s="14">
        <v>1.4E-3</v>
      </c>
      <c r="F378" s="14" t="s">
        <v>20</v>
      </c>
      <c r="G378" s="14" t="s">
        <v>14</v>
      </c>
      <c r="H378" s="166" t="s">
        <v>1203</v>
      </c>
      <c r="I378" s="26"/>
      <c r="J378" s="14">
        <v>2</v>
      </c>
      <c r="K378" s="26"/>
      <c r="O378" s="29"/>
    </row>
    <row r="379" spans="1:15" s="15" customFormat="1" ht="28.5" x14ac:dyDescent="0.2">
      <c r="A379" s="129">
        <v>374</v>
      </c>
      <c r="B379" s="34">
        <v>43269</v>
      </c>
      <c r="C379" s="14" t="s">
        <v>1207</v>
      </c>
      <c r="D379" s="17">
        <v>5.12</v>
      </c>
      <c r="E379" s="14">
        <v>6.1999999999999998E-3</v>
      </c>
      <c r="F379" s="14" t="s">
        <v>20</v>
      </c>
      <c r="G379" s="14" t="s">
        <v>13</v>
      </c>
      <c r="H379" s="166" t="s">
        <v>1004</v>
      </c>
      <c r="I379" s="26"/>
      <c r="J379" s="14">
        <v>1</v>
      </c>
      <c r="K379" s="26"/>
      <c r="O379" s="29"/>
    </row>
    <row r="380" spans="1:15" s="15" customFormat="1" ht="57" x14ac:dyDescent="0.2">
      <c r="A380" s="129">
        <v>375</v>
      </c>
      <c r="B380" s="34">
        <v>43270</v>
      </c>
      <c r="C380" s="14" t="s">
        <v>1227</v>
      </c>
      <c r="D380" s="17">
        <v>5.2</v>
      </c>
      <c r="E380" s="14">
        <v>1.49E-2</v>
      </c>
      <c r="F380" s="14" t="s">
        <v>20</v>
      </c>
      <c r="G380" s="14" t="s">
        <v>13</v>
      </c>
      <c r="H380" s="166" t="s">
        <v>1203</v>
      </c>
      <c r="I380" s="31"/>
      <c r="J380" s="14">
        <v>2</v>
      </c>
      <c r="K380" s="31"/>
      <c r="O380" s="29"/>
    </row>
    <row r="381" spans="1:15" s="15" customFormat="1" ht="28.5" x14ac:dyDescent="0.2">
      <c r="A381" s="129">
        <v>376</v>
      </c>
      <c r="B381" s="34">
        <v>43270</v>
      </c>
      <c r="C381" s="14" t="s">
        <v>1229</v>
      </c>
      <c r="D381" s="17">
        <v>2.1</v>
      </c>
      <c r="E381" s="14">
        <v>1E-4</v>
      </c>
      <c r="F381" s="14" t="s">
        <v>20</v>
      </c>
      <c r="G381" s="14" t="s">
        <v>14</v>
      </c>
      <c r="H381" s="166" t="s">
        <v>1004</v>
      </c>
      <c r="I381" s="31"/>
      <c r="J381" s="14">
        <v>1</v>
      </c>
      <c r="K381" s="31"/>
      <c r="O381" s="29"/>
    </row>
    <row r="382" spans="1:15" s="196" customFormat="1" ht="57" x14ac:dyDescent="0.2">
      <c r="A382" s="129">
        <v>377</v>
      </c>
      <c r="B382" s="34">
        <v>43269</v>
      </c>
      <c r="C382" s="14" t="s">
        <v>1230</v>
      </c>
      <c r="D382" s="17">
        <v>3.2</v>
      </c>
      <c r="E382" s="14">
        <v>1.0500000000000001E-2</v>
      </c>
      <c r="F382" s="14" t="s">
        <v>20</v>
      </c>
      <c r="G382" s="14" t="s">
        <v>13</v>
      </c>
      <c r="H382" s="166" t="s">
        <v>1203</v>
      </c>
      <c r="I382" s="33"/>
      <c r="J382" s="14">
        <v>2</v>
      </c>
      <c r="K382" s="33"/>
      <c r="O382" s="19"/>
    </row>
    <row r="383" spans="1:15" s="15" customFormat="1" ht="57" x14ac:dyDescent="0.2">
      <c r="A383" s="129">
        <v>378</v>
      </c>
      <c r="B383" s="34">
        <v>43270</v>
      </c>
      <c r="C383" s="14" t="s">
        <v>1231</v>
      </c>
      <c r="D383" s="17">
        <v>4.4000000000000004</v>
      </c>
      <c r="E383" s="14">
        <v>2.0000000000000001E-4</v>
      </c>
      <c r="F383" s="14" t="s">
        <v>20</v>
      </c>
      <c r="G383" s="14" t="s">
        <v>14</v>
      </c>
      <c r="H383" s="166" t="s">
        <v>1203</v>
      </c>
      <c r="I383" s="31"/>
      <c r="J383" s="14">
        <v>2</v>
      </c>
      <c r="K383" s="31"/>
      <c r="O383" s="29"/>
    </row>
    <row r="384" spans="1:15" s="15" customFormat="1" ht="28.5" x14ac:dyDescent="0.2">
      <c r="A384" s="129">
        <v>379</v>
      </c>
      <c r="B384" s="34">
        <v>43270</v>
      </c>
      <c r="C384" s="14" t="s">
        <v>1232</v>
      </c>
      <c r="D384" s="17">
        <v>4.2</v>
      </c>
      <c r="E384" s="14">
        <v>1.6999999999999999E-3</v>
      </c>
      <c r="F384" s="14" t="s">
        <v>20</v>
      </c>
      <c r="G384" s="14" t="s">
        <v>14</v>
      </c>
      <c r="H384" s="166" t="s">
        <v>1004</v>
      </c>
      <c r="I384" s="31"/>
      <c r="J384" s="14">
        <v>1</v>
      </c>
      <c r="K384" s="31"/>
      <c r="O384" s="29"/>
    </row>
    <row r="385" spans="1:15" s="15" customFormat="1" ht="57" x14ac:dyDescent="0.2">
      <c r="A385" s="129">
        <v>380</v>
      </c>
      <c r="B385" s="34">
        <v>43270</v>
      </c>
      <c r="C385" s="14" t="s">
        <v>1233</v>
      </c>
      <c r="D385" s="17">
        <v>3.4</v>
      </c>
      <c r="E385" s="14">
        <v>9.9000000000000008E-3</v>
      </c>
      <c r="F385" s="14" t="s">
        <v>20</v>
      </c>
      <c r="G385" s="14" t="s">
        <v>13</v>
      </c>
      <c r="H385" s="166" t="s">
        <v>1203</v>
      </c>
      <c r="I385" s="31"/>
      <c r="J385" s="14">
        <v>2</v>
      </c>
      <c r="K385" s="31"/>
      <c r="O385" s="29"/>
    </row>
    <row r="386" spans="1:15" s="15" customFormat="1" ht="57" x14ac:dyDescent="0.2">
      <c r="A386" s="129">
        <v>381</v>
      </c>
      <c r="B386" s="34">
        <v>43270</v>
      </c>
      <c r="C386" s="14" t="s">
        <v>1234</v>
      </c>
      <c r="D386" s="17">
        <v>2.4</v>
      </c>
      <c r="E386" s="14">
        <v>2.0999999999999999E-3</v>
      </c>
      <c r="F386" s="14" t="s">
        <v>20</v>
      </c>
      <c r="G386" s="14" t="s">
        <v>13</v>
      </c>
      <c r="H386" s="166" t="s">
        <v>1203</v>
      </c>
      <c r="I386" s="31"/>
      <c r="J386" s="14">
        <v>2</v>
      </c>
      <c r="K386" s="31"/>
      <c r="O386" s="29"/>
    </row>
    <row r="387" spans="1:15" s="15" customFormat="1" ht="28.5" x14ac:dyDescent="0.2">
      <c r="A387" s="129">
        <v>382</v>
      </c>
      <c r="B387" s="34">
        <v>43270</v>
      </c>
      <c r="C387" s="14" t="s">
        <v>1236</v>
      </c>
      <c r="D387" s="17">
        <v>3.1</v>
      </c>
      <c r="E387" s="14">
        <v>2.9999999999999997E-4</v>
      </c>
      <c r="F387" s="14" t="s">
        <v>20</v>
      </c>
      <c r="G387" s="14" t="s">
        <v>14</v>
      </c>
      <c r="H387" s="166" t="s">
        <v>1004</v>
      </c>
      <c r="I387" s="31"/>
      <c r="J387" s="14">
        <v>1</v>
      </c>
      <c r="K387" s="31"/>
      <c r="O387" s="29"/>
    </row>
    <row r="388" spans="1:15" s="15" customFormat="1" ht="28.5" x14ac:dyDescent="0.2">
      <c r="A388" s="129">
        <v>383</v>
      </c>
      <c r="B388" s="34">
        <v>43270</v>
      </c>
      <c r="C388" s="14" t="s">
        <v>1237</v>
      </c>
      <c r="D388" s="17">
        <v>4.3</v>
      </c>
      <c r="E388" s="14">
        <v>2.3999999999999998E-3</v>
      </c>
      <c r="F388" s="14" t="s">
        <v>20</v>
      </c>
      <c r="G388" s="14" t="s">
        <v>13</v>
      </c>
      <c r="H388" s="166" t="s">
        <v>1004</v>
      </c>
      <c r="I388" s="31"/>
      <c r="J388" s="14">
        <v>1</v>
      </c>
      <c r="K388" s="31"/>
      <c r="O388" s="29"/>
    </row>
    <row r="389" spans="1:15" s="196" customFormat="1" ht="57" x14ac:dyDescent="0.2">
      <c r="A389" s="129">
        <v>384</v>
      </c>
      <c r="B389" s="34">
        <v>43270</v>
      </c>
      <c r="C389" s="14" t="s">
        <v>1249</v>
      </c>
      <c r="D389" s="17">
        <v>4.4000000000000004</v>
      </c>
      <c r="E389" s="14">
        <v>2.2599999999999999E-2</v>
      </c>
      <c r="F389" s="14" t="s">
        <v>20</v>
      </c>
      <c r="G389" s="14" t="s">
        <v>13</v>
      </c>
      <c r="H389" s="166" t="s">
        <v>1203</v>
      </c>
      <c r="I389" s="31"/>
      <c r="J389" s="14">
        <v>2</v>
      </c>
      <c r="K389" s="31"/>
      <c r="O389" s="19"/>
    </row>
    <row r="390" spans="1:15" s="196" customFormat="1" ht="28.5" x14ac:dyDescent="0.2">
      <c r="A390" s="129">
        <v>385</v>
      </c>
      <c r="B390" s="34">
        <v>43270</v>
      </c>
      <c r="C390" s="14" t="s">
        <v>1252</v>
      </c>
      <c r="D390" s="17">
        <v>2.2999999999999998</v>
      </c>
      <c r="E390" s="14">
        <v>2.9999999999999997E-4</v>
      </c>
      <c r="F390" s="14" t="s">
        <v>20</v>
      </c>
      <c r="G390" s="14" t="s">
        <v>14</v>
      </c>
      <c r="H390" s="166" t="s">
        <v>1004</v>
      </c>
      <c r="I390" s="31"/>
      <c r="J390" s="14">
        <v>1</v>
      </c>
      <c r="K390" s="31"/>
      <c r="O390" s="19"/>
    </row>
    <row r="391" spans="1:15" s="196" customFormat="1" ht="28.5" x14ac:dyDescent="0.2">
      <c r="A391" s="129">
        <v>386</v>
      </c>
      <c r="B391" s="34">
        <v>43270</v>
      </c>
      <c r="C391" s="14" t="s">
        <v>1253</v>
      </c>
      <c r="D391" s="17">
        <v>1.4</v>
      </c>
      <c r="E391" s="14">
        <v>3.8999999999999998E-3</v>
      </c>
      <c r="F391" s="14" t="s">
        <v>20</v>
      </c>
      <c r="G391" s="14" t="s">
        <v>13</v>
      </c>
      <c r="H391" s="166" t="s">
        <v>1004</v>
      </c>
      <c r="I391" s="31"/>
      <c r="J391" s="14">
        <v>1</v>
      </c>
      <c r="K391" s="31"/>
      <c r="O391" s="19"/>
    </row>
    <row r="392" spans="1:15" s="196" customFormat="1" ht="28.5" x14ac:dyDescent="0.2">
      <c r="A392" s="129">
        <v>387</v>
      </c>
      <c r="B392" s="34">
        <v>43271</v>
      </c>
      <c r="C392" s="14" t="s">
        <v>1269</v>
      </c>
      <c r="D392" s="17">
        <v>1.2</v>
      </c>
      <c r="E392" s="14">
        <v>6.9999999999999999E-4</v>
      </c>
      <c r="F392" s="14" t="s">
        <v>20</v>
      </c>
      <c r="G392" s="14" t="s">
        <v>14</v>
      </c>
      <c r="H392" s="166" t="s">
        <v>1004</v>
      </c>
      <c r="I392" s="33"/>
      <c r="J392" s="14">
        <v>1</v>
      </c>
      <c r="K392" s="33"/>
      <c r="O392" s="19"/>
    </row>
    <row r="393" spans="1:15" s="196" customFormat="1" ht="28.5" x14ac:dyDescent="0.2">
      <c r="A393" s="129">
        <v>388</v>
      </c>
      <c r="B393" s="34">
        <v>43271</v>
      </c>
      <c r="C393" s="14" t="s">
        <v>1270</v>
      </c>
      <c r="D393" s="17">
        <v>2.1</v>
      </c>
      <c r="E393" s="14">
        <v>5.0000000000000001E-4</v>
      </c>
      <c r="F393" s="14" t="s">
        <v>20</v>
      </c>
      <c r="G393" s="14" t="s">
        <v>14</v>
      </c>
      <c r="H393" s="166" t="s">
        <v>1004</v>
      </c>
      <c r="I393" s="33"/>
      <c r="J393" s="14">
        <v>1</v>
      </c>
      <c r="K393" s="33"/>
      <c r="O393" s="19"/>
    </row>
    <row r="394" spans="1:15" s="196" customFormat="1" ht="28.5" x14ac:dyDescent="0.2">
      <c r="A394" s="129">
        <v>389</v>
      </c>
      <c r="B394" s="34">
        <v>43271</v>
      </c>
      <c r="C394" s="14" t="s">
        <v>1271</v>
      </c>
      <c r="D394" s="17">
        <v>5.2</v>
      </c>
      <c r="E394" s="14">
        <v>1E-3</v>
      </c>
      <c r="F394" s="14" t="s">
        <v>20</v>
      </c>
      <c r="G394" s="14" t="s">
        <v>14</v>
      </c>
      <c r="H394" s="166" t="s">
        <v>1004</v>
      </c>
      <c r="I394" s="33"/>
      <c r="J394" s="14">
        <v>1</v>
      </c>
      <c r="K394" s="33"/>
      <c r="O394" s="19"/>
    </row>
    <row r="395" spans="1:15" s="196" customFormat="1" ht="28.5" x14ac:dyDescent="0.2">
      <c r="A395" s="129">
        <v>390</v>
      </c>
      <c r="B395" s="34">
        <v>43272</v>
      </c>
      <c r="C395" s="14" t="s">
        <v>1272</v>
      </c>
      <c r="D395" s="17">
        <v>1.1000000000000001</v>
      </c>
      <c r="E395" s="14">
        <v>2.3999999999999998E-3</v>
      </c>
      <c r="F395" s="14" t="s">
        <v>20</v>
      </c>
      <c r="G395" s="14" t="s">
        <v>13</v>
      </c>
      <c r="H395" s="166" t="s">
        <v>1004</v>
      </c>
      <c r="I395" s="33"/>
      <c r="J395" s="14">
        <v>1</v>
      </c>
      <c r="K395" s="33"/>
      <c r="O395" s="19"/>
    </row>
    <row r="396" spans="1:15" s="196" customFormat="1" ht="28.5" x14ac:dyDescent="0.2">
      <c r="A396" s="129">
        <v>391</v>
      </c>
      <c r="B396" s="34">
        <v>43271</v>
      </c>
      <c r="C396" s="14" t="s">
        <v>1274</v>
      </c>
      <c r="D396" s="17">
        <v>5.2</v>
      </c>
      <c r="E396" s="14">
        <v>1.6999999999999999E-3</v>
      </c>
      <c r="F396" s="14" t="s">
        <v>20</v>
      </c>
      <c r="G396" s="14" t="s">
        <v>14</v>
      </c>
      <c r="H396" s="166" t="s">
        <v>1004</v>
      </c>
      <c r="I396" s="33"/>
      <c r="J396" s="14">
        <v>1</v>
      </c>
      <c r="K396" s="33"/>
      <c r="O396" s="19"/>
    </row>
    <row r="397" spans="1:15" s="196" customFormat="1" ht="28.5" x14ac:dyDescent="0.2">
      <c r="A397" s="129">
        <v>392</v>
      </c>
      <c r="B397" s="34">
        <v>43271</v>
      </c>
      <c r="C397" s="14" t="s">
        <v>1275</v>
      </c>
      <c r="D397" s="17">
        <v>1.2</v>
      </c>
      <c r="E397" s="14">
        <v>8.9999999999999998E-4</v>
      </c>
      <c r="F397" s="14" t="s">
        <v>20</v>
      </c>
      <c r="G397" s="14" t="s">
        <v>14</v>
      </c>
      <c r="H397" s="166" t="s">
        <v>1004</v>
      </c>
      <c r="I397" s="33"/>
      <c r="J397" s="14">
        <v>1</v>
      </c>
      <c r="K397" s="33"/>
      <c r="O397" s="19"/>
    </row>
    <row r="398" spans="1:15" s="196" customFormat="1" ht="57" x14ac:dyDescent="0.2">
      <c r="A398" s="129">
        <v>393</v>
      </c>
      <c r="B398" s="34">
        <v>43272</v>
      </c>
      <c r="C398" s="14" t="s">
        <v>1276</v>
      </c>
      <c r="D398" s="17">
        <v>5.0999999999999996</v>
      </c>
      <c r="E398" s="14">
        <v>2.5999999999999999E-3</v>
      </c>
      <c r="F398" s="14" t="s">
        <v>20</v>
      </c>
      <c r="G398" s="14" t="s">
        <v>13</v>
      </c>
      <c r="H398" s="166" t="s">
        <v>1059</v>
      </c>
      <c r="I398" s="33"/>
      <c r="J398" s="14">
        <v>2</v>
      </c>
      <c r="K398" s="33"/>
      <c r="O398" s="19"/>
    </row>
    <row r="399" spans="1:15" s="196" customFormat="1" ht="28.5" x14ac:dyDescent="0.2">
      <c r="A399" s="129">
        <v>394</v>
      </c>
      <c r="B399" s="34">
        <v>43271</v>
      </c>
      <c r="C399" s="14" t="s">
        <v>1279</v>
      </c>
      <c r="D399" s="17">
        <v>2.4</v>
      </c>
      <c r="E399" s="14">
        <v>3.7000000000000002E-3</v>
      </c>
      <c r="F399" s="14" t="s">
        <v>20</v>
      </c>
      <c r="G399" s="14" t="s">
        <v>13</v>
      </c>
      <c r="H399" s="166" t="s">
        <v>1004</v>
      </c>
      <c r="I399" s="33"/>
      <c r="J399" s="14">
        <v>1</v>
      </c>
      <c r="K399" s="33"/>
      <c r="O399" s="19"/>
    </row>
    <row r="400" spans="1:15" s="196" customFormat="1" ht="28.5" x14ac:dyDescent="0.2">
      <c r="A400" s="129">
        <v>395</v>
      </c>
      <c r="B400" s="34">
        <v>43271</v>
      </c>
      <c r="C400" s="14" t="s">
        <v>1280</v>
      </c>
      <c r="D400" s="17">
        <v>2.1</v>
      </c>
      <c r="E400" s="14">
        <v>4.1999999999999997E-3</v>
      </c>
      <c r="F400" s="14" t="s">
        <v>20</v>
      </c>
      <c r="G400" s="14" t="s">
        <v>13</v>
      </c>
      <c r="H400" s="166" t="s">
        <v>1004</v>
      </c>
      <c r="I400" s="33"/>
      <c r="J400" s="14">
        <v>1</v>
      </c>
      <c r="K400" s="33"/>
      <c r="O400" s="19"/>
    </row>
    <row r="401" spans="1:15" s="196" customFormat="1" ht="57" x14ac:dyDescent="0.2">
      <c r="A401" s="129">
        <v>396</v>
      </c>
      <c r="B401" s="34">
        <v>43272</v>
      </c>
      <c r="C401" s="14" t="s">
        <v>1281</v>
      </c>
      <c r="D401" s="17">
        <v>1.3</v>
      </c>
      <c r="E401" s="14">
        <v>2.7000000000000001E-3</v>
      </c>
      <c r="F401" s="14" t="s">
        <v>20</v>
      </c>
      <c r="G401" s="14" t="s">
        <v>13</v>
      </c>
      <c r="H401" s="166" t="s">
        <v>1059</v>
      </c>
      <c r="I401" s="33"/>
      <c r="J401" s="14">
        <v>2</v>
      </c>
      <c r="K401" s="33"/>
      <c r="O401" s="19"/>
    </row>
    <row r="402" spans="1:15" s="196" customFormat="1" ht="28.5" x14ac:dyDescent="0.2">
      <c r="A402" s="129">
        <v>397</v>
      </c>
      <c r="B402" s="34">
        <v>43272</v>
      </c>
      <c r="C402" s="14" t="s">
        <v>1272</v>
      </c>
      <c r="D402" s="17">
        <v>1.1000000000000001</v>
      </c>
      <c r="E402" s="14">
        <v>2.3999999999999998E-3</v>
      </c>
      <c r="F402" s="14" t="s">
        <v>20</v>
      </c>
      <c r="G402" s="14" t="s">
        <v>13</v>
      </c>
      <c r="H402" s="166" t="s">
        <v>1004</v>
      </c>
      <c r="I402" s="33"/>
      <c r="J402" s="14">
        <v>1</v>
      </c>
      <c r="K402" s="33"/>
      <c r="O402" s="19"/>
    </row>
    <row r="403" spans="1:15" s="196" customFormat="1" ht="98.25" customHeight="1" x14ac:dyDescent="0.2">
      <c r="A403" s="129">
        <v>398</v>
      </c>
      <c r="B403" s="34">
        <v>43272</v>
      </c>
      <c r="C403" s="14" t="s">
        <v>1284</v>
      </c>
      <c r="D403" s="17">
        <v>3.1</v>
      </c>
      <c r="E403" s="14">
        <v>4.1000000000000003E-3</v>
      </c>
      <c r="F403" s="14" t="s">
        <v>20</v>
      </c>
      <c r="G403" s="14" t="s">
        <v>13</v>
      </c>
      <c r="H403" s="166" t="s">
        <v>1285</v>
      </c>
      <c r="I403" s="33"/>
      <c r="J403" s="14">
        <v>3</v>
      </c>
      <c r="K403" s="33"/>
      <c r="O403" s="19"/>
    </row>
    <row r="404" spans="1:15" s="196" customFormat="1" ht="66.75" customHeight="1" x14ac:dyDescent="0.2">
      <c r="A404" s="129">
        <v>399</v>
      </c>
      <c r="B404" s="34">
        <v>43272</v>
      </c>
      <c r="C404" s="14" t="s">
        <v>1286</v>
      </c>
      <c r="D404" s="17">
        <v>4.2</v>
      </c>
      <c r="E404" s="14">
        <v>4.1999999999999997E-3</v>
      </c>
      <c r="F404" s="14" t="s">
        <v>20</v>
      </c>
      <c r="G404" s="14" t="s">
        <v>13</v>
      </c>
      <c r="H404" s="166" t="s">
        <v>1290</v>
      </c>
      <c r="I404" s="33"/>
      <c r="J404" s="14">
        <v>2</v>
      </c>
      <c r="K404" s="33"/>
      <c r="O404" s="19"/>
    </row>
    <row r="405" spans="1:15" s="196" customFormat="1" ht="57" x14ac:dyDescent="0.2">
      <c r="A405" s="129">
        <v>400</v>
      </c>
      <c r="B405" s="34">
        <v>43272</v>
      </c>
      <c r="C405" s="14" t="s">
        <v>1289</v>
      </c>
      <c r="D405" s="17">
        <v>5.2</v>
      </c>
      <c r="E405" s="14">
        <v>1E-3</v>
      </c>
      <c r="F405" s="14" t="s">
        <v>20</v>
      </c>
      <c r="G405" s="14" t="s">
        <v>14</v>
      </c>
      <c r="H405" s="166" t="s">
        <v>1059</v>
      </c>
      <c r="I405" s="33"/>
      <c r="J405" s="14">
        <v>2</v>
      </c>
      <c r="K405" s="33"/>
      <c r="O405" s="19"/>
    </row>
    <row r="406" spans="1:15" s="196" customFormat="1" ht="28.5" x14ac:dyDescent="0.2">
      <c r="A406" s="129">
        <v>401</v>
      </c>
      <c r="B406" s="34">
        <v>43272</v>
      </c>
      <c r="C406" s="14" t="s">
        <v>1296</v>
      </c>
      <c r="D406" s="17">
        <v>2.2999999999999998</v>
      </c>
      <c r="E406" s="14">
        <v>2.0000000000000001E-4</v>
      </c>
      <c r="F406" s="14" t="s">
        <v>20</v>
      </c>
      <c r="G406" s="14" t="s">
        <v>14</v>
      </c>
      <c r="H406" s="166" t="s">
        <v>1004</v>
      </c>
      <c r="I406" s="33"/>
      <c r="J406" s="14">
        <v>1</v>
      </c>
      <c r="K406" s="33"/>
      <c r="O406" s="19"/>
    </row>
    <row r="407" spans="1:15" s="196" customFormat="1" ht="28.5" x14ac:dyDescent="0.2">
      <c r="A407" s="129">
        <v>402</v>
      </c>
      <c r="B407" s="34">
        <v>43272</v>
      </c>
      <c r="C407" s="14" t="s">
        <v>1298</v>
      </c>
      <c r="D407" s="17">
        <v>1.3</v>
      </c>
      <c r="E407" s="14">
        <v>2.0000000000000001E-4</v>
      </c>
      <c r="F407" s="14" t="s">
        <v>20</v>
      </c>
      <c r="G407" s="14" t="s">
        <v>14</v>
      </c>
      <c r="H407" s="166" t="s">
        <v>1004</v>
      </c>
      <c r="I407" s="33"/>
      <c r="J407" s="14">
        <v>1</v>
      </c>
      <c r="K407" s="33"/>
      <c r="O407" s="19"/>
    </row>
    <row r="408" spans="1:15" s="196" customFormat="1" ht="28.5" x14ac:dyDescent="0.2">
      <c r="A408" s="129">
        <v>403</v>
      </c>
      <c r="B408" s="34">
        <v>43272</v>
      </c>
      <c r="C408" s="14" t="s">
        <v>1301</v>
      </c>
      <c r="D408" s="17">
        <v>2.2000000000000002</v>
      </c>
      <c r="E408" s="14">
        <v>1.6000000000000001E-3</v>
      </c>
      <c r="F408" s="14" t="s">
        <v>20</v>
      </c>
      <c r="G408" s="14" t="s">
        <v>14</v>
      </c>
      <c r="H408" s="166" t="s">
        <v>1004</v>
      </c>
      <c r="I408" s="33"/>
      <c r="J408" s="14">
        <v>1</v>
      </c>
      <c r="K408" s="33"/>
      <c r="O408" s="19"/>
    </row>
    <row r="409" spans="1:15" s="196" customFormat="1" ht="85.5" x14ac:dyDescent="0.2">
      <c r="A409" s="129">
        <v>404</v>
      </c>
      <c r="B409" s="34">
        <v>43273</v>
      </c>
      <c r="C409" s="14" t="s">
        <v>1302</v>
      </c>
      <c r="D409" s="17">
        <v>6.1</v>
      </c>
      <c r="E409" s="14">
        <v>2.9999999999999997E-4</v>
      </c>
      <c r="F409" s="14" t="s">
        <v>20</v>
      </c>
      <c r="G409" s="14" t="s">
        <v>14</v>
      </c>
      <c r="H409" s="166" t="s">
        <v>1303</v>
      </c>
      <c r="I409" s="33"/>
      <c r="J409" s="14">
        <v>2</v>
      </c>
      <c r="K409" s="14">
        <v>1</v>
      </c>
      <c r="O409" s="19"/>
    </row>
    <row r="410" spans="1:15" s="196" customFormat="1" ht="57" x14ac:dyDescent="0.2">
      <c r="A410" s="129">
        <v>405</v>
      </c>
      <c r="B410" s="34">
        <v>43271</v>
      </c>
      <c r="C410" s="14" t="s">
        <v>1305</v>
      </c>
      <c r="D410" s="17">
        <v>5.4</v>
      </c>
      <c r="E410" s="14">
        <v>2.5000000000000001E-3</v>
      </c>
      <c r="F410" s="14" t="s">
        <v>20</v>
      </c>
      <c r="G410" s="14" t="s">
        <v>13</v>
      </c>
      <c r="H410" s="166" t="s">
        <v>1059</v>
      </c>
      <c r="I410" s="33"/>
      <c r="J410" s="14">
        <v>2</v>
      </c>
      <c r="K410" s="33"/>
      <c r="O410" s="19"/>
    </row>
    <row r="411" spans="1:15" s="196" customFormat="1" ht="57" x14ac:dyDescent="0.2">
      <c r="A411" s="129">
        <v>406</v>
      </c>
      <c r="B411" s="34">
        <v>43273</v>
      </c>
      <c r="C411" s="14" t="s">
        <v>1306</v>
      </c>
      <c r="D411" s="17">
        <v>4.0999999999999996</v>
      </c>
      <c r="E411" s="14">
        <v>8.0000000000000004E-4</v>
      </c>
      <c r="F411" s="14" t="s">
        <v>20</v>
      </c>
      <c r="G411" s="14" t="s">
        <v>14</v>
      </c>
      <c r="H411" s="166" t="s">
        <v>1059</v>
      </c>
      <c r="I411" s="33"/>
      <c r="J411" s="14">
        <v>2</v>
      </c>
      <c r="K411" s="33"/>
      <c r="O411" s="19"/>
    </row>
    <row r="412" spans="1:15" s="196" customFormat="1" ht="57" x14ac:dyDescent="0.2">
      <c r="A412" s="129">
        <v>407</v>
      </c>
      <c r="B412" s="34">
        <v>43273</v>
      </c>
      <c r="C412" s="14" t="s">
        <v>1309</v>
      </c>
      <c r="D412" s="17">
        <v>3.3</v>
      </c>
      <c r="E412" s="14">
        <v>2.3E-3</v>
      </c>
      <c r="F412" s="14" t="s">
        <v>20</v>
      </c>
      <c r="G412" s="14" t="s">
        <v>13</v>
      </c>
      <c r="H412" s="166" t="s">
        <v>1203</v>
      </c>
      <c r="I412" s="33"/>
      <c r="J412" s="14">
        <v>2</v>
      </c>
      <c r="K412" s="33"/>
      <c r="O412" s="19"/>
    </row>
    <row r="413" spans="1:15" s="196" customFormat="1" ht="47.25" customHeight="1" x14ac:dyDescent="0.2">
      <c r="A413" s="129">
        <v>408</v>
      </c>
      <c r="B413" s="34">
        <v>43276</v>
      </c>
      <c r="C413" s="14" t="s">
        <v>1330</v>
      </c>
      <c r="D413" s="17">
        <v>6.2</v>
      </c>
      <c r="E413" s="14">
        <v>2.9999999999999997E-4</v>
      </c>
      <c r="F413" s="14" t="s">
        <v>20</v>
      </c>
      <c r="G413" s="14" t="s">
        <v>14</v>
      </c>
      <c r="H413" s="166" t="s">
        <v>1004</v>
      </c>
      <c r="I413" s="33"/>
      <c r="J413" s="14">
        <v>1</v>
      </c>
      <c r="K413" s="33"/>
      <c r="O413" s="19"/>
    </row>
    <row r="414" spans="1:15" s="15" customFormat="1" ht="65.25" customHeight="1" x14ac:dyDescent="0.2">
      <c r="A414" s="213">
        <v>409</v>
      </c>
      <c r="B414" s="34">
        <v>43277</v>
      </c>
      <c r="C414" s="14" t="s">
        <v>1335</v>
      </c>
      <c r="D414" s="17">
        <v>1.2</v>
      </c>
      <c r="E414" s="14">
        <v>8.0000000000000004E-4</v>
      </c>
      <c r="F414" s="14" t="s">
        <v>20</v>
      </c>
      <c r="G414" s="14" t="s">
        <v>14</v>
      </c>
      <c r="H414" s="166" t="s">
        <v>1203</v>
      </c>
      <c r="I414" s="33"/>
      <c r="J414" s="14">
        <v>2</v>
      </c>
      <c r="K414" s="33"/>
      <c r="O414" s="29"/>
    </row>
    <row r="415" spans="1:15" s="15" customFormat="1" ht="47.25" customHeight="1" x14ac:dyDescent="0.2">
      <c r="A415" s="129">
        <v>410</v>
      </c>
      <c r="B415" s="34">
        <v>43277</v>
      </c>
      <c r="C415" s="14" t="s">
        <v>1337</v>
      </c>
      <c r="D415" s="17">
        <v>2.2999999999999998</v>
      </c>
      <c r="E415" s="14">
        <v>4.0000000000000002E-4</v>
      </c>
      <c r="F415" s="14" t="s">
        <v>20</v>
      </c>
      <c r="G415" s="14" t="s">
        <v>14</v>
      </c>
      <c r="H415" s="166" t="s">
        <v>1004</v>
      </c>
      <c r="I415" s="33"/>
      <c r="J415" s="14">
        <v>1</v>
      </c>
      <c r="K415" s="33"/>
      <c r="O415" s="29"/>
    </row>
    <row r="416" spans="1:15" s="15" customFormat="1" ht="57" customHeight="1" x14ac:dyDescent="0.2">
      <c r="A416" s="129">
        <v>411</v>
      </c>
      <c r="B416" s="34">
        <v>43276</v>
      </c>
      <c r="C416" s="14" t="s">
        <v>1356</v>
      </c>
      <c r="D416" s="17">
        <v>2.1</v>
      </c>
      <c r="E416" s="14">
        <v>4.0000000000000002E-4</v>
      </c>
      <c r="F416" s="14" t="s">
        <v>20</v>
      </c>
      <c r="G416" s="14" t="s">
        <v>14</v>
      </c>
      <c r="H416" s="166" t="s">
        <v>1004</v>
      </c>
      <c r="I416" s="33"/>
      <c r="J416" s="14">
        <v>1</v>
      </c>
      <c r="K416" s="33"/>
      <c r="O416" s="29"/>
    </row>
    <row r="417" spans="1:15" s="15" customFormat="1" ht="52.5" customHeight="1" x14ac:dyDescent="0.2">
      <c r="A417" s="213">
        <v>412</v>
      </c>
      <c r="B417" s="34">
        <v>43277</v>
      </c>
      <c r="C417" s="14" t="s">
        <v>1362</v>
      </c>
      <c r="D417" s="17">
        <v>2.2000000000000002</v>
      </c>
      <c r="E417" s="14">
        <v>5.7000000000000002E-3</v>
      </c>
      <c r="F417" s="14" t="s">
        <v>20</v>
      </c>
      <c r="G417" s="14" t="s">
        <v>13</v>
      </c>
      <c r="H417" s="166" t="s">
        <v>1004</v>
      </c>
      <c r="I417" s="33"/>
      <c r="J417" s="14">
        <v>1</v>
      </c>
      <c r="K417" s="33"/>
      <c r="O417" s="29"/>
    </row>
    <row r="418" spans="1:15" s="15" customFormat="1" ht="49.5" customHeight="1" x14ac:dyDescent="0.2">
      <c r="A418" s="129">
        <v>413</v>
      </c>
      <c r="B418" s="34">
        <v>43277</v>
      </c>
      <c r="C418" s="14" t="s">
        <v>1371</v>
      </c>
      <c r="D418" s="17">
        <v>4.2</v>
      </c>
      <c r="E418" s="14">
        <v>1.1299999999999999E-2</v>
      </c>
      <c r="F418" s="14" t="s">
        <v>20</v>
      </c>
      <c r="G418" s="14" t="s">
        <v>14</v>
      </c>
      <c r="H418" s="166" t="s">
        <v>1004</v>
      </c>
      <c r="I418" s="33"/>
      <c r="J418" s="14">
        <v>1</v>
      </c>
      <c r="K418" s="33"/>
      <c r="O418" s="29"/>
    </row>
    <row r="419" spans="1:15" s="15" customFormat="1" ht="49.5" customHeight="1" x14ac:dyDescent="0.2">
      <c r="A419" s="129">
        <v>414</v>
      </c>
      <c r="B419" s="34">
        <v>43277</v>
      </c>
      <c r="C419" s="14" t="s">
        <v>1371</v>
      </c>
      <c r="D419" s="17">
        <v>1.3</v>
      </c>
      <c r="E419" s="14">
        <v>1E-4</v>
      </c>
      <c r="F419" s="14" t="s">
        <v>20</v>
      </c>
      <c r="G419" s="14" t="s">
        <v>14</v>
      </c>
      <c r="H419" s="166" t="s">
        <v>1004</v>
      </c>
      <c r="I419" s="33"/>
      <c r="J419" s="14">
        <v>1</v>
      </c>
      <c r="K419" s="33"/>
      <c r="O419" s="29"/>
    </row>
    <row r="420" spans="1:15" s="15" customFormat="1" ht="50.25" customHeight="1" x14ac:dyDescent="0.2">
      <c r="A420" s="129">
        <v>415</v>
      </c>
      <c r="B420" s="34">
        <v>43274</v>
      </c>
      <c r="C420" s="14" t="s">
        <v>1378</v>
      </c>
      <c r="D420" s="17">
        <v>2.1</v>
      </c>
      <c r="E420" s="14">
        <v>4.0000000000000002E-4</v>
      </c>
      <c r="F420" s="14" t="s">
        <v>20</v>
      </c>
      <c r="G420" s="14" t="s">
        <v>14</v>
      </c>
      <c r="H420" s="166" t="s">
        <v>1004</v>
      </c>
      <c r="I420" s="33"/>
      <c r="J420" s="14">
        <v>1</v>
      </c>
      <c r="K420" s="33"/>
      <c r="O420" s="29"/>
    </row>
    <row r="421" spans="1:15" s="15" customFormat="1" ht="43.5" customHeight="1" x14ac:dyDescent="0.2">
      <c r="A421" s="213">
        <v>416</v>
      </c>
      <c r="B421" s="34">
        <v>43276</v>
      </c>
      <c r="C421" s="14" t="s">
        <v>1388</v>
      </c>
      <c r="D421" s="17">
        <v>2.2999999999999998</v>
      </c>
      <c r="E421" s="14">
        <v>2.0000000000000001E-4</v>
      </c>
      <c r="F421" s="14" t="s">
        <v>20</v>
      </c>
      <c r="G421" s="14" t="s">
        <v>14</v>
      </c>
      <c r="H421" s="166" t="s">
        <v>1004</v>
      </c>
      <c r="I421" s="33"/>
      <c r="J421" s="14">
        <v>1</v>
      </c>
      <c r="K421" s="33"/>
      <c r="O421" s="29"/>
    </row>
    <row r="422" spans="1:15" s="15" customFormat="1" ht="70.5" customHeight="1" x14ac:dyDescent="0.2">
      <c r="A422" s="129">
        <v>417</v>
      </c>
      <c r="B422" s="34">
        <v>43278</v>
      </c>
      <c r="C422" s="14" t="s">
        <v>1389</v>
      </c>
      <c r="D422" s="17">
        <v>5.0999999999999996</v>
      </c>
      <c r="E422" s="14">
        <v>1.6799999999999999E-2</v>
      </c>
      <c r="F422" s="14" t="s">
        <v>20</v>
      </c>
      <c r="G422" s="14" t="s">
        <v>13</v>
      </c>
      <c r="H422" s="166" t="s">
        <v>1059</v>
      </c>
      <c r="I422" s="33"/>
      <c r="J422" s="14">
        <v>2</v>
      </c>
      <c r="K422" s="33"/>
      <c r="O422" s="29"/>
    </row>
    <row r="423" spans="1:15" s="15" customFormat="1" ht="46.5" customHeight="1" x14ac:dyDescent="0.2">
      <c r="A423" s="213">
        <v>418</v>
      </c>
      <c r="B423" s="34">
        <v>43277</v>
      </c>
      <c r="C423" s="14" t="s">
        <v>1390</v>
      </c>
      <c r="D423" s="17">
        <v>2.4</v>
      </c>
      <c r="E423" s="14">
        <v>1.5800000000000002E-2</v>
      </c>
      <c r="F423" s="14" t="s">
        <v>20</v>
      </c>
      <c r="G423" s="14" t="s">
        <v>13</v>
      </c>
      <c r="H423" s="166" t="s">
        <v>1004</v>
      </c>
      <c r="I423" s="33"/>
      <c r="J423" s="14">
        <v>1</v>
      </c>
      <c r="K423" s="33"/>
      <c r="O423" s="29"/>
    </row>
    <row r="424" spans="1:15" s="15" customFormat="1" ht="60" customHeight="1" x14ac:dyDescent="0.2">
      <c r="A424" s="129">
        <v>419</v>
      </c>
      <c r="B424" s="34">
        <v>43278</v>
      </c>
      <c r="C424" s="14" t="s">
        <v>1391</v>
      </c>
      <c r="D424" s="17">
        <v>4.3</v>
      </c>
      <c r="E424" s="14">
        <v>2.5000000000000001E-3</v>
      </c>
      <c r="F424" s="14" t="s">
        <v>20</v>
      </c>
      <c r="G424" s="14" t="s">
        <v>13</v>
      </c>
      <c r="H424" s="166" t="s">
        <v>1059</v>
      </c>
      <c r="I424" s="33"/>
      <c r="J424" s="14">
        <v>2</v>
      </c>
      <c r="K424" s="33"/>
      <c r="O424" s="29"/>
    </row>
    <row r="425" spans="1:15" s="15" customFormat="1" ht="57" x14ac:dyDescent="0.2">
      <c r="A425" s="129">
        <v>420</v>
      </c>
      <c r="B425" s="34">
        <v>43280</v>
      </c>
      <c r="C425" s="14" t="s">
        <v>1434</v>
      </c>
      <c r="D425" s="17">
        <v>3.3</v>
      </c>
      <c r="E425" s="14">
        <v>2.0999999999999999E-3</v>
      </c>
      <c r="F425" s="14" t="s">
        <v>20</v>
      </c>
      <c r="G425" s="14" t="s">
        <v>13</v>
      </c>
      <c r="H425" s="166" t="s">
        <v>1059</v>
      </c>
      <c r="I425" s="33"/>
      <c r="J425" s="14">
        <v>2</v>
      </c>
      <c r="K425" s="33"/>
      <c r="O425" s="29"/>
    </row>
    <row r="426" spans="1:15" s="15" customFormat="1" ht="14.25" x14ac:dyDescent="0.2">
      <c r="A426" s="141"/>
      <c r="B426" s="37"/>
      <c r="C426" s="19"/>
      <c r="D426" s="19"/>
      <c r="E426" s="19"/>
      <c r="F426" s="19"/>
      <c r="G426" s="19"/>
      <c r="J426" s="29"/>
      <c r="O426" s="29"/>
    </row>
    <row r="427" spans="1:15" s="15" customFormat="1" ht="14.25" x14ac:dyDescent="0.2">
      <c r="A427" s="141"/>
      <c r="B427" s="37"/>
      <c r="C427" s="19"/>
      <c r="D427" s="19"/>
      <c r="E427" s="19"/>
      <c r="F427" s="19"/>
      <c r="G427" s="19"/>
      <c r="J427" s="29"/>
      <c r="O427" s="29"/>
    </row>
    <row r="428" spans="1:15" s="15" customFormat="1" ht="14.25" x14ac:dyDescent="0.2">
      <c r="A428" s="141"/>
      <c r="B428" s="37"/>
      <c r="C428" s="19"/>
      <c r="D428" s="19"/>
      <c r="E428" s="19"/>
      <c r="F428" s="19"/>
      <c r="G428" s="19"/>
      <c r="J428" s="29"/>
      <c r="O428" s="29"/>
    </row>
    <row r="429" spans="1:15" s="15" customFormat="1" ht="14.25" x14ac:dyDescent="0.2">
      <c r="A429" s="141"/>
      <c r="B429" s="37"/>
      <c r="C429" s="19"/>
      <c r="D429" s="19"/>
      <c r="E429" s="19"/>
      <c r="F429" s="19"/>
      <c r="G429" s="19"/>
      <c r="J429" s="29"/>
      <c r="O429" s="29"/>
    </row>
    <row r="430" spans="1:15" s="15" customFormat="1" ht="14.25" x14ac:dyDescent="0.2">
      <c r="A430" s="141"/>
      <c r="B430" s="37"/>
      <c r="C430" s="19"/>
      <c r="D430" s="19"/>
      <c r="E430" s="19"/>
      <c r="F430" s="19"/>
      <c r="G430" s="19"/>
      <c r="J430" s="29"/>
      <c r="O430" s="29"/>
    </row>
    <row r="431" spans="1:15" s="15" customFormat="1" ht="14.25" x14ac:dyDescent="0.2">
      <c r="A431" s="141"/>
      <c r="B431" s="37"/>
      <c r="C431" s="19"/>
      <c r="D431" s="19"/>
      <c r="E431" s="19"/>
      <c r="F431" s="19"/>
      <c r="G431" s="19"/>
      <c r="J431" s="29"/>
      <c r="O431" s="29"/>
    </row>
    <row r="432" spans="1:15" s="15" customFormat="1" ht="14.25" x14ac:dyDescent="0.2">
      <c r="A432" s="141"/>
      <c r="B432" s="37"/>
      <c r="C432" s="19"/>
      <c r="D432" s="19"/>
      <c r="E432" s="19"/>
      <c r="F432" s="19"/>
      <c r="G432" s="19"/>
      <c r="J432" s="29"/>
      <c r="O432" s="29"/>
    </row>
    <row r="433" spans="1:15" s="15" customFormat="1" ht="14.25" x14ac:dyDescent="0.2">
      <c r="A433" s="141"/>
      <c r="B433" s="37"/>
      <c r="C433" s="19"/>
      <c r="D433" s="19"/>
      <c r="E433" s="19"/>
      <c r="F433" s="19"/>
      <c r="G433" s="19"/>
      <c r="J433" s="29"/>
      <c r="O433" s="29"/>
    </row>
    <row r="434" spans="1:15" s="15" customFormat="1" ht="14.25" x14ac:dyDescent="0.2">
      <c r="A434" s="141"/>
      <c r="B434" s="37"/>
      <c r="C434" s="19"/>
      <c r="D434" s="19"/>
      <c r="E434" s="19"/>
      <c r="F434" s="19"/>
      <c r="G434" s="19"/>
      <c r="J434" s="29"/>
      <c r="O434" s="29"/>
    </row>
    <row r="435" spans="1:15" s="15" customFormat="1" ht="14.25" x14ac:dyDescent="0.2">
      <c r="A435" s="141"/>
      <c r="B435" s="37"/>
      <c r="C435" s="19"/>
      <c r="D435" s="19"/>
      <c r="E435" s="19"/>
      <c r="F435" s="19"/>
      <c r="G435" s="19"/>
      <c r="J435" s="29"/>
      <c r="O435" s="29"/>
    </row>
    <row r="436" spans="1:15" s="15" customFormat="1" ht="14.25" x14ac:dyDescent="0.2">
      <c r="A436" s="141"/>
      <c r="B436" s="37"/>
      <c r="C436" s="19"/>
      <c r="D436" s="19"/>
      <c r="E436" s="19"/>
      <c r="F436" s="19"/>
      <c r="G436" s="19"/>
      <c r="J436" s="29"/>
      <c r="O436" s="29"/>
    </row>
    <row r="437" spans="1:15" s="15" customFormat="1" ht="14.25" x14ac:dyDescent="0.2">
      <c r="A437" s="141"/>
      <c r="B437" s="37"/>
      <c r="J437" s="29"/>
      <c r="O437" s="29"/>
    </row>
    <row r="438" spans="1:15" s="15" customFormat="1" ht="14.25" x14ac:dyDescent="0.2">
      <c r="A438" s="141"/>
      <c r="B438" s="37"/>
      <c r="J438" s="29"/>
      <c r="O438" s="29"/>
    </row>
    <row r="439" spans="1:15" s="15" customFormat="1" ht="14.25" x14ac:dyDescent="0.2">
      <c r="A439" s="141"/>
      <c r="B439" s="37"/>
      <c r="J439" s="29"/>
      <c r="O439" s="29"/>
    </row>
    <row r="440" spans="1:15" s="15" customFormat="1" ht="14.25" x14ac:dyDescent="0.2">
      <c r="A440" s="141"/>
      <c r="B440" s="37"/>
      <c r="J440" s="29"/>
      <c r="O440" s="29"/>
    </row>
    <row r="441" spans="1:15" s="15" customFormat="1" ht="14.25" x14ac:dyDescent="0.2">
      <c r="A441" s="141"/>
      <c r="B441" s="37"/>
      <c r="J441" s="29"/>
      <c r="O441" s="29"/>
    </row>
    <row r="442" spans="1:15" s="15" customFormat="1" ht="14.25" x14ac:dyDescent="0.2">
      <c r="A442" s="141"/>
      <c r="B442" s="37"/>
      <c r="J442" s="29"/>
      <c r="O442" s="29"/>
    </row>
    <row r="443" spans="1:15" s="15" customFormat="1" ht="14.25" x14ac:dyDescent="0.2">
      <c r="A443" s="141"/>
      <c r="B443" s="37"/>
      <c r="J443" s="29"/>
      <c r="O443" s="29"/>
    </row>
    <row r="444" spans="1:15" s="15" customFormat="1" ht="14.25" x14ac:dyDescent="0.2">
      <c r="A444" s="141"/>
      <c r="B444" s="37"/>
      <c r="J444" s="29"/>
      <c r="O444" s="29"/>
    </row>
    <row r="445" spans="1:15" s="15" customFormat="1" ht="14.25" x14ac:dyDescent="0.2">
      <c r="A445" s="141"/>
      <c r="B445" s="37"/>
      <c r="J445" s="29"/>
      <c r="O445" s="29"/>
    </row>
    <row r="446" spans="1:15" s="15" customFormat="1" ht="14.25" x14ac:dyDescent="0.2">
      <c r="A446" s="141"/>
      <c r="B446" s="37"/>
      <c r="J446" s="29"/>
      <c r="O446" s="29"/>
    </row>
    <row r="447" spans="1:15" s="15" customFormat="1" ht="14.25" x14ac:dyDescent="0.2">
      <c r="A447" s="141"/>
      <c r="B447" s="37"/>
      <c r="J447" s="29"/>
      <c r="O447" s="29"/>
    </row>
    <row r="448" spans="1:15" s="15" customFormat="1" ht="14.25" x14ac:dyDescent="0.2">
      <c r="A448" s="141"/>
      <c r="B448" s="37"/>
      <c r="J448" s="29"/>
      <c r="O448" s="29"/>
    </row>
    <row r="449" spans="1:15" s="15" customFormat="1" ht="14.25" x14ac:dyDescent="0.2">
      <c r="A449" s="141"/>
      <c r="B449" s="37"/>
      <c r="J449" s="29"/>
      <c r="O449" s="29"/>
    </row>
    <row r="450" spans="1:15" s="15" customFormat="1" ht="14.25" x14ac:dyDescent="0.2">
      <c r="A450" s="141"/>
      <c r="B450" s="37"/>
      <c r="J450" s="29"/>
      <c r="O450" s="29"/>
    </row>
    <row r="451" spans="1:15" s="15" customFormat="1" ht="14.25" x14ac:dyDescent="0.2">
      <c r="A451" s="141"/>
      <c r="B451" s="37"/>
      <c r="J451" s="29"/>
      <c r="O451" s="29"/>
    </row>
    <row r="452" spans="1:15" s="15" customFormat="1" ht="14.25" x14ac:dyDescent="0.2">
      <c r="A452" s="141"/>
      <c r="B452" s="37"/>
      <c r="J452" s="29"/>
      <c r="O452" s="29"/>
    </row>
    <row r="453" spans="1:15" s="15" customFormat="1" ht="14.25" x14ac:dyDescent="0.2">
      <c r="A453" s="141"/>
      <c r="B453" s="37"/>
      <c r="J453" s="29"/>
      <c r="O453" s="29"/>
    </row>
    <row r="454" spans="1:15" s="15" customFormat="1" ht="14.25" x14ac:dyDescent="0.2">
      <c r="A454" s="141"/>
      <c r="B454" s="37"/>
      <c r="J454" s="29"/>
      <c r="O454" s="29"/>
    </row>
    <row r="455" spans="1:15" s="15" customFormat="1" ht="14.25" x14ac:dyDescent="0.2">
      <c r="A455" s="141"/>
      <c r="B455" s="37"/>
      <c r="J455" s="29"/>
      <c r="O455" s="29"/>
    </row>
    <row r="456" spans="1:15" s="15" customFormat="1" ht="14.25" x14ac:dyDescent="0.2">
      <c r="A456" s="141"/>
      <c r="B456" s="37"/>
      <c r="J456" s="29"/>
      <c r="O456" s="29"/>
    </row>
    <row r="457" spans="1:15" s="15" customFormat="1" ht="14.25" x14ac:dyDescent="0.2">
      <c r="A457" s="141"/>
      <c r="B457" s="37"/>
      <c r="J457" s="29"/>
      <c r="O457" s="29"/>
    </row>
    <row r="458" spans="1:15" s="15" customFormat="1" ht="14.25" x14ac:dyDescent="0.2">
      <c r="A458" s="141"/>
      <c r="B458" s="37"/>
      <c r="J458" s="29"/>
      <c r="O458" s="29"/>
    </row>
    <row r="459" spans="1:15" s="15" customFormat="1" ht="14.25" x14ac:dyDescent="0.2">
      <c r="A459" s="141"/>
      <c r="B459" s="37"/>
      <c r="J459" s="29"/>
      <c r="O459" s="29"/>
    </row>
    <row r="460" spans="1:15" s="15" customFormat="1" ht="14.25" x14ac:dyDescent="0.2">
      <c r="A460" s="141"/>
      <c r="B460" s="37"/>
      <c r="J460" s="29"/>
      <c r="O460" s="29"/>
    </row>
    <row r="461" spans="1:15" s="15" customFormat="1" ht="14.25" x14ac:dyDescent="0.2">
      <c r="A461" s="141"/>
      <c r="B461" s="37"/>
      <c r="J461" s="29"/>
      <c r="O461" s="29"/>
    </row>
    <row r="462" spans="1:15" s="15" customFormat="1" ht="14.25" x14ac:dyDescent="0.2">
      <c r="A462" s="141"/>
      <c r="B462" s="37"/>
      <c r="J462" s="29"/>
      <c r="O462" s="29"/>
    </row>
    <row r="463" spans="1:15" s="15" customFormat="1" ht="14.25" x14ac:dyDescent="0.2">
      <c r="A463" s="141"/>
      <c r="B463" s="37"/>
      <c r="J463" s="29"/>
      <c r="O463" s="29"/>
    </row>
    <row r="464" spans="1:15" s="15" customFormat="1" ht="14.25" x14ac:dyDescent="0.2">
      <c r="A464" s="141"/>
      <c r="B464" s="37"/>
      <c r="J464" s="29"/>
      <c r="O464" s="29"/>
    </row>
    <row r="465" spans="1:15" s="15" customFormat="1" ht="14.25" x14ac:dyDescent="0.2">
      <c r="A465" s="141"/>
      <c r="B465" s="37"/>
      <c r="J465" s="29"/>
      <c r="O465" s="29"/>
    </row>
    <row r="466" spans="1:15" s="15" customFormat="1" ht="14.25" x14ac:dyDescent="0.2">
      <c r="A466" s="141"/>
      <c r="B466" s="37"/>
      <c r="J466" s="29"/>
      <c r="O466" s="29"/>
    </row>
    <row r="467" spans="1:15" s="15" customFormat="1" ht="14.25" x14ac:dyDescent="0.2">
      <c r="A467" s="141"/>
      <c r="B467" s="37"/>
      <c r="J467" s="29"/>
      <c r="O467" s="29"/>
    </row>
    <row r="468" spans="1:15" s="15" customFormat="1" ht="14.25" x14ac:dyDescent="0.2">
      <c r="A468" s="141"/>
      <c r="B468" s="37"/>
      <c r="J468" s="29"/>
      <c r="O468" s="29"/>
    </row>
    <row r="469" spans="1:15" s="15" customFormat="1" ht="14.25" x14ac:dyDescent="0.2">
      <c r="A469" s="141"/>
      <c r="B469" s="37"/>
      <c r="J469" s="29"/>
      <c r="O469" s="29"/>
    </row>
    <row r="470" spans="1:15" s="15" customFormat="1" ht="14.25" x14ac:dyDescent="0.2">
      <c r="A470" s="141"/>
      <c r="B470" s="37"/>
      <c r="J470" s="29"/>
      <c r="O470" s="29"/>
    </row>
    <row r="471" spans="1:15" s="15" customFormat="1" ht="14.25" x14ac:dyDescent="0.2">
      <c r="A471" s="141"/>
      <c r="B471" s="37"/>
      <c r="J471" s="29"/>
      <c r="O471" s="29"/>
    </row>
    <row r="472" spans="1:15" s="15" customFormat="1" ht="14.25" x14ac:dyDescent="0.2">
      <c r="A472" s="141"/>
      <c r="B472" s="37"/>
      <c r="J472" s="29"/>
      <c r="O472" s="29"/>
    </row>
    <row r="473" spans="1:15" s="15" customFormat="1" ht="14.25" x14ac:dyDescent="0.2">
      <c r="A473" s="141"/>
      <c r="B473" s="37"/>
      <c r="J473" s="29"/>
      <c r="O473" s="29"/>
    </row>
    <row r="474" spans="1:15" s="15" customFormat="1" ht="14.25" x14ac:dyDescent="0.2">
      <c r="A474" s="141"/>
      <c r="B474" s="37"/>
      <c r="J474" s="29"/>
      <c r="O474" s="29"/>
    </row>
    <row r="475" spans="1:15" s="15" customFormat="1" ht="14.25" x14ac:dyDescent="0.2">
      <c r="A475" s="141"/>
      <c r="B475" s="37"/>
      <c r="J475" s="29"/>
      <c r="O475" s="29"/>
    </row>
    <row r="476" spans="1:15" s="15" customFormat="1" ht="14.25" x14ac:dyDescent="0.2">
      <c r="A476" s="141"/>
      <c r="B476" s="37"/>
      <c r="J476" s="29"/>
      <c r="O476" s="29"/>
    </row>
    <row r="477" spans="1:15" s="15" customFormat="1" ht="14.25" x14ac:dyDescent="0.2">
      <c r="A477" s="141"/>
      <c r="B477" s="37"/>
      <c r="J477" s="29"/>
      <c r="O477" s="29"/>
    </row>
    <row r="478" spans="1:15" s="15" customFormat="1" ht="14.25" x14ac:dyDescent="0.2">
      <c r="A478" s="141"/>
      <c r="B478" s="37"/>
      <c r="J478" s="29"/>
      <c r="O478" s="29"/>
    </row>
    <row r="479" spans="1:15" s="15" customFormat="1" ht="14.25" x14ac:dyDescent="0.2">
      <c r="A479" s="141"/>
      <c r="B479" s="37"/>
      <c r="J479" s="29"/>
      <c r="O479" s="29"/>
    </row>
    <row r="480" spans="1:15" s="15" customFormat="1" ht="14.25" x14ac:dyDescent="0.2">
      <c r="A480" s="141"/>
      <c r="B480" s="37"/>
      <c r="J480" s="29"/>
      <c r="O480" s="29"/>
    </row>
    <row r="481" spans="1:15" s="15" customFormat="1" ht="14.25" x14ac:dyDescent="0.2">
      <c r="A481" s="141"/>
      <c r="B481" s="37"/>
      <c r="J481" s="29"/>
      <c r="O481" s="29"/>
    </row>
    <row r="482" spans="1:15" s="15" customFormat="1" ht="14.25" x14ac:dyDescent="0.2">
      <c r="A482" s="141"/>
      <c r="B482" s="37"/>
      <c r="J482" s="29"/>
      <c r="O482" s="29"/>
    </row>
    <row r="483" spans="1:15" s="15" customFormat="1" ht="14.25" x14ac:dyDescent="0.2">
      <c r="A483" s="141"/>
      <c r="B483" s="37"/>
      <c r="J483" s="29"/>
      <c r="O483" s="29"/>
    </row>
    <row r="484" spans="1:15" s="15" customFormat="1" ht="14.25" x14ac:dyDescent="0.2">
      <c r="A484" s="141"/>
      <c r="B484" s="37"/>
      <c r="J484" s="29"/>
      <c r="O484" s="29"/>
    </row>
    <row r="485" spans="1:15" s="15" customFormat="1" ht="14.25" x14ac:dyDescent="0.2">
      <c r="A485" s="141"/>
      <c r="B485" s="37"/>
      <c r="J485" s="29"/>
      <c r="O485" s="29"/>
    </row>
    <row r="486" spans="1:15" s="15" customFormat="1" ht="14.25" x14ac:dyDescent="0.2">
      <c r="A486" s="141"/>
      <c r="B486" s="37"/>
      <c r="J486" s="29"/>
      <c r="O486" s="29"/>
    </row>
    <row r="487" spans="1:15" s="15" customFormat="1" ht="14.25" x14ac:dyDescent="0.2">
      <c r="A487" s="141"/>
      <c r="B487" s="37"/>
      <c r="J487" s="29"/>
      <c r="O487" s="29"/>
    </row>
    <row r="488" spans="1:15" s="15" customFormat="1" ht="14.25" x14ac:dyDescent="0.2">
      <c r="A488" s="141"/>
      <c r="B488" s="37"/>
      <c r="J488" s="29"/>
      <c r="O488" s="29"/>
    </row>
    <row r="489" spans="1:15" s="15" customFormat="1" ht="14.25" x14ac:dyDescent="0.2">
      <c r="A489" s="141"/>
      <c r="B489" s="37"/>
      <c r="J489" s="29"/>
      <c r="O489" s="29"/>
    </row>
    <row r="490" spans="1:15" s="15" customFormat="1" ht="14.25" x14ac:dyDescent="0.2">
      <c r="A490" s="141"/>
      <c r="B490" s="37"/>
      <c r="J490" s="29"/>
      <c r="O490" s="29"/>
    </row>
    <row r="491" spans="1:15" s="15" customFormat="1" ht="14.25" x14ac:dyDescent="0.2">
      <c r="A491" s="141"/>
      <c r="B491" s="37"/>
      <c r="J491" s="29"/>
      <c r="O491" s="29"/>
    </row>
    <row r="492" spans="1:15" s="15" customFormat="1" ht="14.25" x14ac:dyDescent="0.2">
      <c r="A492" s="141"/>
      <c r="B492" s="37"/>
      <c r="J492" s="29"/>
      <c r="O492" s="29"/>
    </row>
    <row r="493" spans="1:15" s="15" customFormat="1" ht="14.25" x14ac:dyDescent="0.2">
      <c r="A493" s="141"/>
      <c r="B493" s="37"/>
      <c r="J493" s="29"/>
      <c r="O493" s="29"/>
    </row>
    <row r="494" spans="1:15" s="15" customFormat="1" ht="14.25" x14ac:dyDescent="0.2">
      <c r="A494" s="141"/>
      <c r="B494" s="37"/>
      <c r="J494" s="29"/>
      <c r="O494" s="29"/>
    </row>
    <row r="495" spans="1:15" s="15" customFormat="1" ht="14.25" x14ac:dyDescent="0.2">
      <c r="A495" s="141"/>
      <c r="B495" s="37"/>
      <c r="J495" s="29"/>
      <c r="O495" s="29"/>
    </row>
    <row r="496" spans="1:15" s="15" customFormat="1" ht="14.25" x14ac:dyDescent="0.2">
      <c r="A496" s="141"/>
      <c r="B496" s="37"/>
      <c r="J496" s="29"/>
      <c r="O496" s="29"/>
    </row>
    <row r="497" spans="1:15" s="15" customFormat="1" ht="14.25" x14ac:dyDescent="0.2">
      <c r="A497" s="141"/>
      <c r="B497" s="37"/>
      <c r="J497" s="29"/>
      <c r="O497" s="29"/>
    </row>
    <row r="498" spans="1:15" s="15" customFormat="1" ht="14.25" x14ac:dyDescent="0.2">
      <c r="A498" s="141"/>
      <c r="B498" s="37"/>
      <c r="J498" s="29"/>
      <c r="O498" s="29"/>
    </row>
    <row r="499" spans="1:15" s="15" customFormat="1" ht="14.25" x14ac:dyDescent="0.2">
      <c r="A499" s="141"/>
      <c r="B499" s="37"/>
      <c r="J499" s="29"/>
      <c r="O499" s="29"/>
    </row>
    <row r="500" spans="1:15" s="15" customFormat="1" ht="14.25" x14ac:dyDescent="0.2">
      <c r="A500" s="141"/>
      <c r="B500" s="37"/>
      <c r="J500" s="29"/>
      <c r="O500" s="29"/>
    </row>
    <row r="501" spans="1:15" s="15" customFormat="1" ht="14.25" x14ac:dyDescent="0.2">
      <c r="A501" s="141"/>
      <c r="B501" s="37"/>
      <c r="J501" s="29"/>
      <c r="O501" s="29"/>
    </row>
    <row r="502" spans="1:15" s="15" customFormat="1" ht="14.25" x14ac:dyDescent="0.2">
      <c r="A502" s="141"/>
      <c r="B502" s="37"/>
      <c r="J502" s="29"/>
      <c r="O502" s="29"/>
    </row>
    <row r="503" spans="1:15" s="15" customFormat="1" ht="14.25" x14ac:dyDescent="0.2">
      <c r="A503" s="141"/>
      <c r="B503" s="37"/>
      <c r="J503" s="29"/>
      <c r="O503" s="29"/>
    </row>
    <row r="504" spans="1:15" s="15" customFormat="1" ht="14.25" x14ac:dyDescent="0.2">
      <c r="A504" s="141"/>
      <c r="B504" s="37"/>
      <c r="J504" s="29"/>
      <c r="O504" s="29"/>
    </row>
    <row r="505" spans="1:15" s="15" customFormat="1" ht="14.25" x14ac:dyDescent="0.2">
      <c r="A505" s="141"/>
      <c r="B505" s="37"/>
      <c r="J505" s="29"/>
      <c r="O505" s="29"/>
    </row>
    <row r="506" spans="1:15" s="15" customFormat="1" ht="14.25" x14ac:dyDescent="0.2">
      <c r="A506" s="141"/>
      <c r="B506" s="37"/>
      <c r="J506" s="29"/>
      <c r="O506" s="29"/>
    </row>
    <row r="507" spans="1:15" s="15" customFormat="1" ht="14.25" x14ac:dyDescent="0.2">
      <c r="A507" s="141"/>
      <c r="B507" s="37"/>
      <c r="J507" s="29"/>
      <c r="O507" s="29"/>
    </row>
    <row r="508" spans="1:15" s="15" customFormat="1" ht="14.25" x14ac:dyDescent="0.2">
      <c r="A508" s="141"/>
      <c r="B508" s="37"/>
      <c r="J508" s="29"/>
      <c r="O508" s="29"/>
    </row>
    <row r="509" spans="1:15" s="15" customFormat="1" ht="14.25" x14ac:dyDescent="0.2">
      <c r="A509" s="141"/>
      <c r="B509" s="37"/>
      <c r="J509" s="29"/>
      <c r="O509" s="29"/>
    </row>
    <row r="510" spans="1:15" s="15" customFormat="1" ht="14.25" x14ac:dyDescent="0.2">
      <c r="A510" s="141"/>
      <c r="B510" s="37"/>
      <c r="J510" s="29"/>
      <c r="O510" s="29"/>
    </row>
    <row r="511" spans="1:15" s="15" customFormat="1" ht="14.25" x14ac:dyDescent="0.2">
      <c r="A511" s="141"/>
      <c r="B511" s="37"/>
      <c r="J511" s="29"/>
      <c r="O511" s="29"/>
    </row>
    <row r="512" spans="1:15" s="15" customFormat="1" ht="14.25" x14ac:dyDescent="0.2">
      <c r="A512" s="141"/>
      <c r="B512" s="37"/>
      <c r="J512" s="29"/>
      <c r="O512" s="29"/>
    </row>
    <row r="513" spans="1:15" s="15" customFormat="1" ht="14.25" x14ac:dyDescent="0.2">
      <c r="A513" s="141"/>
      <c r="B513" s="37"/>
      <c r="J513" s="29"/>
      <c r="O513" s="29"/>
    </row>
    <row r="514" spans="1:15" s="15" customFormat="1" ht="14.25" x14ac:dyDescent="0.2">
      <c r="A514" s="141"/>
      <c r="B514" s="37"/>
      <c r="J514" s="29"/>
      <c r="O514" s="29"/>
    </row>
    <row r="515" spans="1:15" s="15" customFormat="1" ht="14.25" x14ac:dyDescent="0.2">
      <c r="A515" s="141"/>
      <c r="B515" s="37"/>
      <c r="J515" s="29"/>
      <c r="O515" s="29"/>
    </row>
    <row r="516" spans="1:15" s="15" customFormat="1" ht="14.25" x14ac:dyDescent="0.2">
      <c r="A516" s="141"/>
      <c r="B516" s="37"/>
      <c r="J516" s="29"/>
      <c r="O516" s="29"/>
    </row>
    <row r="517" spans="1:15" s="15" customFormat="1" ht="14.25" x14ac:dyDescent="0.2">
      <c r="A517" s="141"/>
      <c r="B517" s="37"/>
      <c r="J517" s="29"/>
      <c r="O517" s="29"/>
    </row>
    <row r="518" spans="1:15" s="15" customFormat="1" ht="14.25" x14ac:dyDescent="0.2">
      <c r="A518" s="141"/>
      <c r="B518" s="37"/>
      <c r="J518" s="29"/>
      <c r="O518" s="29"/>
    </row>
    <row r="519" spans="1:15" s="15" customFormat="1" ht="14.25" x14ac:dyDescent="0.2">
      <c r="A519" s="141"/>
      <c r="B519" s="37"/>
      <c r="J519" s="29"/>
      <c r="O519" s="29"/>
    </row>
    <row r="520" spans="1:15" s="15" customFormat="1" ht="14.25" x14ac:dyDescent="0.2">
      <c r="A520" s="141"/>
      <c r="B520" s="37"/>
      <c r="J520" s="29"/>
      <c r="O520" s="29"/>
    </row>
    <row r="521" spans="1:15" s="15" customFormat="1" ht="14.25" x14ac:dyDescent="0.2">
      <c r="A521" s="141"/>
      <c r="B521" s="37"/>
      <c r="J521" s="29"/>
      <c r="O521" s="29"/>
    </row>
    <row r="522" spans="1:15" s="15" customFormat="1" ht="14.25" x14ac:dyDescent="0.2">
      <c r="A522" s="141"/>
      <c r="B522" s="37"/>
      <c r="J522" s="29"/>
      <c r="O522" s="29"/>
    </row>
    <row r="523" spans="1:15" s="15" customFormat="1" ht="14.25" x14ac:dyDescent="0.2">
      <c r="A523" s="141"/>
      <c r="B523" s="37"/>
      <c r="J523" s="29"/>
      <c r="O523" s="29"/>
    </row>
    <row r="524" spans="1:15" s="15" customFormat="1" ht="14.25" x14ac:dyDescent="0.2">
      <c r="A524" s="141"/>
      <c r="B524" s="37"/>
      <c r="J524" s="29"/>
      <c r="O524" s="29"/>
    </row>
    <row r="525" spans="1:15" s="15" customFormat="1" ht="14.25" x14ac:dyDescent="0.2">
      <c r="A525" s="141"/>
      <c r="B525" s="37"/>
      <c r="J525" s="29"/>
      <c r="O525" s="29"/>
    </row>
    <row r="526" spans="1:15" s="15" customFormat="1" ht="14.25" x14ac:dyDescent="0.2">
      <c r="A526" s="141"/>
      <c r="B526" s="37"/>
      <c r="J526" s="29"/>
      <c r="O526" s="29"/>
    </row>
    <row r="527" spans="1:15" s="15" customFormat="1" ht="14.25" x14ac:dyDescent="0.2">
      <c r="A527" s="141"/>
      <c r="B527" s="37"/>
      <c r="J527" s="29"/>
      <c r="O527" s="29"/>
    </row>
    <row r="528" spans="1:15" s="15" customFormat="1" ht="14.25" x14ac:dyDescent="0.2">
      <c r="A528" s="141"/>
      <c r="B528" s="37"/>
      <c r="J528" s="29"/>
      <c r="O528" s="29"/>
    </row>
    <row r="529" spans="1:15" s="15" customFormat="1" ht="14.25" x14ac:dyDescent="0.2">
      <c r="A529" s="141"/>
      <c r="B529" s="37"/>
      <c r="J529" s="29"/>
      <c r="O529" s="29"/>
    </row>
    <row r="530" spans="1:15" s="15" customFormat="1" ht="14.25" x14ac:dyDescent="0.2">
      <c r="A530" s="141"/>
      <c r="B530" s="37"/>
      <c r="J530" s="29"/>
      <c r="O530" s="29"/>
    </row>
    <row r="531" spans="1:15" s="15" customFormat="1" ht="14.25" x14ac:dyDescent="0.2">
      <c r="A531" s="141"/>
      <c r="B531" s="37"/>
      <c r="J531" s="29"/>
      <c r="O531" s="29"/>
    </row>
    <row r="532" spans="1:15" s="15" customFormat="1" ht="14.25" x14ac:dyDescent="0.2">
      <c r="A532" s="141"/>
      <c r="B532" s="37"/>
      <c r="J532" s="29"/>
      <c r="O532" s="29"/>
    </row>
    <row r="533" spans="1:15" s="15" customFormat="1" ht="14.25" x14ac:dyDescent="0.2">
      <c r="A533" s="141"/>
      <c r="B533" s="37"/>
      <c r="J533" s="29"/>
      <c r="O533" s="29"/>
    </row>
    <row r="534" spans="1:15" s="15" customFormat="1" ht="14.25" x14ac:dyDescent="0.2">
      <c r="A534" s="141"/>
      <c r="B534" s="37"/>
      <c r="J534" s="29"/>
      <c r="O534" s="29"/>
    </row>
    <row r="535" spans="1:15" s="15" customFormat="1" ht="14.25" x14ac:dyDescent="0.2">
      <c r="A535" s="141"/>
      <c r="B535" s="37"/>
      <c r="J535" s="29"/>
      <c r="O535" s="29"/>
    </row>
    <row r="536" spans="1:15" s="15" customFormat="1" ht="14.25" x14ac:dyDescent="0.2">
      <c r="A536" s="141"/>
      <c r="B536" s="37"/>
      <c r="J536" s="29"/>
      <c r="O536" s="29"/>
    </row>
    <row r="537" spans="1:15" s="15" customFormat="1" ht="14.25" x14ac:dyDescent="0.2">
      <c r="A537" s="141"/>
      <c r="B537" s="37"/>
      <c r="J537" s="29"/>
      <c r="O537" s="29"/>
    </row>
    <row r="538" spans="1:15" s="15" customFormat="1" ht="14.25" x14ac:dyDescent="0.2">
      <c r="A538" s="141"/>
      <c r="B538" s="37"/>
      <c r="J538" s="29"/>
      <c r="O538" s="29"/>
    </row>
    <row r="539" spans="1:15" s="15" customFormat="1" ht="14.25" x14ac:dyDescent="0.2">
      <c r="A539" s="141"/>
      <c r="B539" s="37"/>
      <c r="J539" s="29"/>
      <c r="O539" s="29"/>
    </row>
    <row r="540" spans="1:15" s="15" customFormat="1" ht="14.25" x14ac:dyDescent="0.2">
      <c r="A540" s="141"/>
      <c r="B540" s="37"/>
      <c r="J540" s="29"/>
      <c r="O540" s="29"/>
    </row>
    <row r="541" spans="1:15" s="15" customFormat="1" ht="14.25" x14ac:dyDescent="0.2">
      <c r="A541" s="141"/>
      <c r="B541" s="37"/>
      <c r="J541" s="29"/>
      <c r="O541" s="29"/>
    </row>
    <row r="542" spans="1:15" s="15" customFormat="1" ht="14.25" x14ac:dyDescent="0.2">
      <c r="A542" s="141"/>
      <c r="B542" s="37"/>
      <c r="J542" s="29"/>
      <c r="O542" s="29"/>
    </row>
    <row r="543" spans="1:15" s="15" customFormat="1" ht="14.25" x14ac:dyDescent="0.2">
      <c r="A543" s="141"/>
      <c r="B543" s="37"/>
      <c r="J543" s="29"/>
      <c r="O543" s="29"/>
    </row>
    <row r="544" spans="1:15" s="15" customFormat="1" ht="14.25" x14ac:dyDescent="0.2">
      <c r="A544" s="141"/>
      <c r="B544" s="37"/>
      <c r="J544" s="29"/>
      <c r="O544" s="29"/>
    </row>
    <row r="545" spans="1:15" s="15" customFormat="1" ht="14.25" x14ac:dyDescent="0.2">
      <c r="A545" s="141"/>
      <c r="B545" s="37"/>
      <c r="J545" s="29"/>
      <c r="O545" s="29"/>
    </row>
    <row r="546" spans="1:15" s="15" customFormat="1" ht="14.25" x14ac:dyDescent="0.2">
      <c r="A546" s="141"/>
      <c r="B546" s="37"/>
      <c r="J546" s="29"/>
      <c r="O546" s="29"/>
    </row>
    <row r="547" spans="1:15" s="15" customFormat="1" ht="14.25" x14ac:dyDescent="0.2">
      <c r="A547" s="141"/>
      <c r="B547" s="37"/>
      <c r="J547" s="29"/>
      <c r="O547" s="29"/>
    </row>
    <row r="548" spans="1:15" s="15" customFormat="1" ht="14.25" x14ac:dyDescent="0.2">
      <c r="A548" s="141"/>
      <c r="B548" s="37"/>
      <c r="J548" s="29"/>
      <c r="O548" s="29"/>
    </row>
    <row r="549" spans="1:15" s="15" customFormat="1" ht="14.25" x14ac:dyDescent="0.2">
      <c r="A549" s="141"/>
      <c r="B549" s="37"/>
      <c r="J549" s="29"/>
      <c r="O549" s="29"/>
    </row>
    <row r="550" spans="1:15" s="15" customFormat="1" ht="14.25" x14ac:dyDescent="0.2">
      <c r="A550" s="141"/>
      <c r="B550" s="37"/>
      <c r="J550" s="29"/>
      <c r="O550" s="29"/>
    </row>
    <row r="551" spans="1:15" s="15" customFormat="1" ht="14.25" x14ac:dyDescent="0.2">
      <c r="A551" s="141"/>
      <c r="B551" s="37"/>
      <c r="J551" s="29"/>
      <c r="O551" s="29"/>
    </row>
    <row r="552" spans="1:15" s="15" customFormat="1" ht="14.25" x14ac:dyDescent="0.2">
      <c r="A552" s="141"/>
      <c r="B552" s="37"/>
      <c r="J552" s="29"/>
      <c r="O552" s="29"/>
    </row>
    <row r="553" spans="1:15" s="15" customFormat="1" ht="14.25" x14ac:dyDescent="0.2">
      <c r="A553" s="141"/>
      <c r="B553" s="37"/>
      <c r="J553" s="29"/>
      <c r="O553" s="29"/>
    </row>
    <row r="554" spans="1:15" s="15" customFormat="1" ht="14.25" x14ac:dyDescent="0.2">
      <c r="A554" s="141"/>
      <c r="B554" s="37"/>
      <c r="J554" s="29"/>
      <c r="O554" s="29"/>
    </row>
    <row r="555" spans="1:15" s="15" customFormat="1" ht="14.25" x14ac:dyDescent="0.2">
      <c r="A555" s="141"/>
      <c r="B555" s="37"/>
      <c r="J555" s="29"/>
      <c r="O555" s="29"/>
    </row>
    <row r="556" spans="1:15" s="15" customFormat="1" ht="14.25" x14ac:dyDescent="0.2">
      <c r="A556" s="141"/>
      <c r="B556" s="37"/>
      <c r="J556" s="29"/>
      <c r="O556" s="29"/>
    </row>
    <row r="557" spans="1:15" s="15" customFormat="1" ht="14.25" x14ac:dyDescent="0.2">
      <c r="A557" s="141"/>
      <c r="B557" s="37"/>
      <c r="J557" s="29"/>
      <c r="O557" s="29"/>
    </row>
    <row r="558" spans="1:15" s="15" customFormat="1" ht="14.25" x14ac:dyDescent="0.2">
      <c r="A558" s="141"/>
      <c r="B558" s="37"/>
      <c r="J558" s="29"/>
      <c r="O558" s="29"/>
    </row>
    <row r="559" spans="1:15" s="15" customFormat="1" ht="14.25" x14ac:dyDescent="0.2">
      <c r="A559" s="141"/>
      <c r="B559" s="37"/>
      <c r="J559" s="29"/>
      <c r="O559" s="29"/>
    </row>
    <row r="560" spans="1:15" s="15" customFormat="1" ht="14.25" x14ac:dyDescent="0.2">
      <c r="A560" s="141"/>
      <c r="B560" s="37"/>
      <c r="J560" s="29"/>
      <c r="O560" s="29"/>
    </row>
    <row r="561" spans="1:15" s="15" customFormat="1" ht="14.25" x14ac:dyDescent="0.2">
      <c r="A561" s="141"/>
      <c r="B561" s="37"/>
      <c r="J561" s="29"/>
      <c r="O561" s="29"/>
    </row>
    <row r="562" spans="1:15" s="15" customFormat="1" ht="14.25" x14ac:dyDescent="0.2">
      <c r="A562" s="141"/>
      <c r="B562" s="37"/>
      <c r="J562" s="29"/>
      <c r="O562" s="29"/>
    </row>
    <row r="563" spans="1:15" s="15" customFormat="1" ht="14.25" x14ac:dyDescent="0.2">
      <c r="A563" s="141"/>
      <c r="B563" s="37"/>
      <c r="J563" s="29"/>
      <c r="O563" s="29"/>
    </row>
    <row r="564" spans="1:15" s="15" customFormat="1" ht="14.25" x14ac:dyDescent="0.2">
      <c r="A564" s="141"/>
      <c r="B564" s="37"/>
      <c r="J564" s="29"/>
      <c r="O564" s="29"/>
    </row>
    <row r="565" spans="1:15" s="15" customFormat="1" ht="14.25" x14ac:dyDescent="0.2">
      <c r="A565" s="141"/>
      <c r="B565" s="37"/>
      <c r="J565" s="29"/>
      <c r="O565" s="29"/>
    </row>
    <row r="566" spans="1:15" s="15" customFormat="1" ht="14.25" x14ac:dyDescent="0.2">
      <c r="A566" s="141"/>
      <c r="B566" s="37"/>
      <c r="J566" s="29"/>
      <c r="O566" s="29"/>
    </row>
    <row r="567" spans="1:15" s="15" customFormat="1" ht="14.25" x14ac:dyDescent="0.2">
      <c r="A567" s="141"/>
      <c r="B567" s="37"/>
      <c r="J567" s="29"/>
      <c r="O567" s="29"/>
    </row>
    <row r="568" spans="1:15" s="15" customFormat="1" ht="14.25" x14ac:dyDescent="0.2">
      <c r="A568" s="141"/>
      <c r="B568" s="37"/>
      <c r="J568" s="29"/>
      <c r="O568" s="29"/>
    </row>
    <row r="569" spans="1:15" s="15" customFormat="1" ht="14.25" x14ac:dyDescent="0.2">
      <c r="A569" s="141"/>
      <c r="B569" s="37"/>
      <c r="J569" s="29"/>
      <c r="O569" s="29"/>
    </row>
    <row r="570" spans="1:15" s="15" customFormat="1" ht="14.25" x14ac:dyDescent="0.2">
      <c r="A570" s="141"/>
      <c r="B570" s="37"/>
      <c r="J570" s="29"/>
      <c r="O570" s="29"/>
    </row>
    <row r="571" spans="1:15" s="15" customFormat="1" ht="14.25" x14ac:dyDescent="0.2">
      <c r="A571" s="141"/>
      <c r="B571" s="37"/>
      <c r="J571" s="29"/>
      <c r="O571" s="29"/>
    </row>
    <row r="572" spans="1:15" s="15" customFormat="1" ht="14.25" x14ac:dyDescent="0.2">
      <c r="A572" s="141"/>
      <c r="B572" s="37"/>
      <c r="J572" s="29"/>
      <c r="O572" s="29"/>
    </row>
    <row r="573" spans="1:15" s="15" customFormat="1" ht="14.25" x14ac:dyDescent="0.2">
      <c r="A573" s="141"/>
      <c r="B573" s="37"/>
      <c r="J573" s="29"/>
      <c r="O573" s="29"/>
    </row>
    <row r="574" spans="1:15" s="15" customFormat="1" ht="14.25" x14ac:dyDescent="0.2">
      <c r="A574" s="141"/>
      <c r="B574" s="37"/>
      <c r="J574" s="29"/>
      <c r="O574" s="29"/>
    </row>
    <row r="575" spans="1:15" s="15" customFormat="1" ht="14.25" x14ac:dyDescent="0.2">
      <c r="A575" s="141"/>
      <c r="B575" s="37"/>
      <c r="J575" s="29"/>
      <c r="O575" s="29"/>
    </row>
    <row r="576" spans="1:15" s="15" customFormat="1" ht="14.25" x14ac:dyDescent="0.2">
      <c r="A576" s="141"/>
      <c r="B576" s="37"/>
      <c r="J576" s="29"/>
      <c r="O576" s="29"/>
    </row>
    <row r="577" spans="1:15" s="15" customFormat="1" ht="14.25" x14ac:dyDescent="0.2">
      <c r="A577" s="141"/>
      <c r="B577" s="37"/>
      <c r="J577" s="29"/>
      <c r="O577" s="29"/>
    </row>
    <row r="578" spans="1:15" s="15" customFormat="1" ht="14.25" x14ac:dyDescent="0.2">
      <c r="A578" s="141"/>
      <c r="B578" s="37"/>
      <c r="J578" s="29"/>
      <c r="O578" s="29"/>
    </row>
    <row r="579" spans="1:15" s="15" customFormat="1" ht="14.25" x14ac:dyDescent="0.2">
      <c r="A579" s="141"/>
      <c r="B579" s="37"/>
      <c r="J579" s="29"/>
      <c r="O579" s="29"/>
    </row>
    <row r="580" spans="1:15" s="15" customFormat="1" ht="14.25" x14ac:dyDescent="0.2">
      <c r="A580" s="141"/>
      <c r="B580" s="37"/>
      <c r="J580" s="29"/>
      <c r="O580" s="29"/>
    </row>
    <row r="581" spans="1:15" s="15" customFormat="1" ht="14.25" x14ac:dyDescent="0.2">
      <c r="A581" s="141"/>
      <c r="B581" s="37"/>
      <c r="J581" s="29"/>
      <c r="O581" s="29"/>
    </row>
    <row r="582" spans="1:15" s="15" customFormat="1" ht="14.25" x14ac:dyDescent="0.2">
      <c r="A582" s="141"/>
      <c r="B582" s="37"/>
      <c r="J582" s="29"/>
      <c r="O582" s="29"/>
    </row>
    <row r="583" spans="1:15" s="15" customFormat="1" ht="14.25" x14ac:dyDescent="0.2">
      <c r="A583" s="141"/>
      <c r="B583" s="37"/>
      <c r="J583" s="29"/>
      <c r="O583" s="29"/>
    </row>
    <row r="584" spans="1:15" s="15" customFormat="1" ht="14.25" x14ac:dyDescent="0.2">
      <c r="A584" s="141"/>
      <c r="B584" s="37"/>
      <c r="J584" s="29"/>
      <c r="O584" s="29"/>
    </row>
    <row r="585" spans="1:15" s="15" customFormat="1" ht="14.25" x14ac:dyDescent="0.2">
      <c r="A585" s="141"/>
      <c r="B585" s="37"/>
      <c r="J585" s="29"/>
      <c r="O585" s="29"/>
    </row>
    <row r="586" spans="1:15" s="15" customFormat="1" ht="14.25" x14ac:dyDescent="0.2">
      <c r="A586" s="141"/>
      <c r="B586" s="37"/>
      <c r="J586" s="29"/>
      <c r="O586" s="29"/>
    </row>
    <row r="587" spans="1:15" s="15" customFormat="1" ht="14.25" x14ac:dyDescent="0.2">
      <c r="A587" s="141"/>
      <c r="B587" s="37"/>
      <c r="J587" s="29"/>
      <c r="O587" s="29"/>
    </row>
    <row r="588" spans="1:15" s="15" customFormat="1" ht="14.25" x14ac:dyDescent="0.2">
      <c r="A588" s="141"/>
      <c r="B588" s="37"/>
      <c r="J588" s="29"/>
      <c r="O588" s="29"/>
    </row>
    <row r="589" spans="1:15" s="15" customFormat="1" ht="14.25" x14ac:dyDescent="0.2">
      <c r="A589" s="141"/>
      <c r="B589" s="37"/>
      <c r="J589" s="29"/>
      <c r="O589" s="29"/>
    </row>
    <row r="590" spans="1:15" s="15" customFormat="1" ht="14.25" x14ac:dyDescent="0.2">
      <c r="A590" s="141"/>
      <c r="B590" s="37"/>
      <c r="J590" s="29"/>
      <c r="O590" s="29"/>
    </row>
    <row r="591" spans="1:15" s="15" customFormat="1" ht="14.25" x14ac:dyDescent="0.2">
      <c r="A591" s="141"/>
      <c r="B591" s="37"/>
      <c r="J591" s="29"/>
      <c r="O591" s="29"/>
    </row>
    <row r="592" spans="1:15" s="15" customFormat="1" ht="14.25" x14ac:dyDescent="0.2">
      <c r="A592" s="141"/>
      <c r="B592" s="37"/>
      <c r="J592" s="29"/>
      <c r="O592" s="29"/>
    </row>
    <row r="593" spans="1:15" s="15" customFormat="1" ht="14.25" x14ac:dyDescent="0.2">
      <c r="A593" s="141"/>
      <c r="B593" s="37"/>
      <c r="J593" s="29"/>
      <c r="O593" s="29"/>
    </row>
    <row r="594" spans="1:15" s="15" customFormat="1" ht="14.25" x14ac:dyDescent="0.2">
      <c r="A594" s="141"/>
      <c r="B594" s="37"/>
      <c r="J594" s="29"/>
      <c r="O594" s="29"/>
    </row>
    <row r="595" spans="1:15" s="15" customFormat="1" ht="14.25" x14ac:dyDescent="0.2">
      <c r="A595" s="141"/>
      <c r="B595" s="37"/>
      <c r="J595" s="29"/>
      <c r="O595" s="29"/>
    </row>
    <row r="596" spans="1:15" s="15" customFormat="1" ht="14.25" x14ac:dyDescent="0.2">
      <c r="A596" s="141"/>
      <c r="B596" s="37"/>
      <c r="J596" s="29"/>
      <c r="O596" s="29"/>
    </row>
    <row r="597" spans="1:15" s="15" customFormat="1" ht="14.25" x14ac:dyDescent="0.2">
      <c r="A597" s="141"/>
      <c r="B597" s="37"/>
      <c r="J597" s="29"/>
      <c r="O597" s="29"/>
    </row>
    <row r="598" spans="1:15" s="15" customFormat="1" ht="14.25" x14ac:dyDescent="0.2">
      <c r="A598" s="141"/>
      <c r="B598" s="37"/>
      <c r="J598" s="29"/>
      <c r="O598" s="29"/>
    </row>
    <row r="599" spans="1:15" s="15" customFormat="1" ht="14.25" x14ac:dyDescent="0.2">
      <c r="A599" s="141"/>
      <c r="B599" s="37"/>
      <c r="J599" s="29"/>
      <c r="O599" s="29"/>
    </row>
    <row r="600" spans="1:15" s="15" customFormat="1" ht="14.25" x14ac:dyDescent="0.2">
      <c r="A600" s="141"/>
      <c r="B600" s="37"/>
      <c r="J600" s="29"/>
      <c r="O600" s="29"/>
    </row>
    <row r="601" spans="1:15" s="15" customFormat="1" ht="14.25" x14ac:dyDescent="0.2">
      <c r="A601" s="141"/>
      <c r="B601" s="37"/>
      <c r="J601" s="29"/>
      <c r="O601" s="29"/>
    </row>
    <row r="602" spans="1:15" s="15" customFormat="1" ht="14.25" x14ac:dyDescent="0.2">
      <c r="A602" s="141"/>
      <c r="B602" s="37"/>
      <c r="J602" s="29"/>
      <c r="O602" s="29"/>
    </row>
    <row r="603" spans="1:15" s="15" customFormat="1" ht="14.25" x14ac:dyDescent="0.2">
      <c r="A603" s="141"/>
      <c r="B603" s="37"/>
      <c r="J603" s="29"/>
      <c r="O603" s="29"/>
    </row>
    <row r="604" spans="1:15" s="15" customFormat="1" ht="14.25" x14ac:dyDescent="0.2">
      <c r="A604" s="141"/>
      <c r="B604" s="37"/>
      <c r="J604" s="29"/>
      <c r="O604" s="29"/>
    </row>
    <row r="605" spans="1:15" s="15" customFormat="1" ht="14.25" x14ac:dyDescent="0.2">
      <c r="A605" s="141"/>
      <c r="B605" s="37"/>
      <c r="J605" s="29"/>
      <c r="O605" s="29"/>
    </row>
    <row r="606" spans="1:15" s="15" customFormat="1" ht="14.25" x14ac:dyDescent="0.2">
      <c r="A606" s="141"/>
      <c r="B606" s="37"/>
      <c r="J606" s="29"/>
      <c r="O606" s="29"/>
    </row>
    <row r="607" spans="1:15" s="15" customFormat="1" ht="14.25" x14ac:dyDescent="0.2">
      <c r="A607" s="141"/>
      <c r="B607" s="37"/>
      <c r="J607" s="29"/>
      <c r="O607" s="29"/>
    </row>
    <row r="608" spans="1:15" s="15" customFormat="1" ht="14.25" x14ac:dyDescent="0.2">
      <c r="A608" s="141"/>
      <c r="B608" s="37"/>
      <c r="J608" s="29"/>
      <c r="O608" s="29"/>
    </row>
    <row r="609" spans="1:15" s="15" customFormat="1" ht="14.25" x14ac:dyDescent="0.2">
      <c r="A609" s="141"/>
      <c r="B609" s="37"/>
      <c r="J609" s="29"/>
      <c r="O609" s="29"/>
    </row>
    <row r="610" spans="1:15" s="15" customFormat="1" ht="14.25" x14ac:dyDescent="0.2">
      <c r="A610" s="141"/>
      <c r="B610" s="37"/>
      <c r="J610" s="29"/>
      <c r="O610" s="29"/>
    </row>
    <row r="611" spans="1:15" s="15" customFormat="1" ht="14.25" x14ac:dyDescent="0.2">
      <c r="A611" s="141"/>
      <c r="B611" s="37"/>
      <c r="J611" s="29"/>
      <c r="O611" s="29"/>
    </row>
    <row r="612" spans="1:15" s="15" customFormat="1" ht="14.25" x14ac:dyDescent="0.2">
      <c r="A612" s="141"/>
      <c r="B612" s="37"/>
      <c r="J612" s="29"/>
      <c r="O612" s="29"/>
    </row>
    <row r="613" spans="1:15" s="15" customFormat="1" ht="14.25" x14ac:dyDescent="0.2">
      <c r="A613" s="141"/>
      <c r="B613" s="37"/>
      <c r="J613" s="29"/>
      <c r="O613" s="29"/>
    </row>
    <row r="614" spans="1:15" s="15" customFormat="1" ht="14.25" x14ac:dyDescent="0.2">
      <c r="A614" s="141"/>
      <c r="B614" s="37"/>
      <c r="J614" s="29"/>
      <c r="O614" s="29"/>
    </row>
    <row r="615" spans="1:15" s="15" customFormat="1" ht="14.25" x14ac:dyDescent="0.2">
      <c r="A615" s="141"/>
      <c r="B615" s="37"/>
      <c r="J615" s="29"/>
      <c r="O615" s="29"/>
    </row>
    <row r="616" spans="1:15" s="15" customFormat="1" ht="14.25" x14ac:dyDescent="0.2">
      <c r="A616" s="141"/>
      <c r="B616" s="37"/>
      <c r="J616" s="29"/>
      <c r="O616" s="29"/>
    </row>
    <row r="617" spans="1:15" s="15" customFormat="1" ht="14.25" x14ac:dyDescent="0.2">
      <c r="A617" s="141"/>
      <c r="B617" s="37"/>
      <c r="J617" s="29"/>
      <c r="O617" s="29"/>
    </row>
    <row r="618" spans="1:15" s="15" customFormat="1" ht="14.25" x14ac:dyDescent="0.2">
      <c r="A618" s="141"/>
      <c r="B618" s="37"/>
      <c r="J618" s="29"/>
      <c r="O618" s="29"/>
    </row>
    <row r="619" spans="1:15" s="15" customFormat="1" ht="14.25" x14ac:dyDescent="0.2">
      <c r="A619" s="141"/>
      <c r="B619" s="37"/>
      <c r="J619" s="29"/>
      <c r="O619" s="29"/>
    </row>
    <row r="620" spans="1:15" s="15" customFormat="1" ht="14.25" x14ac:dyDescent="0.2">
      <c r="A620" s="141"/>
      <c r="B620" s="37"/>
      <c r="J620" s="29"/>
      <c r="O620" s="29"/>
    </row>
    <row r="621" spans="1:15" s="15" customFormat="1" ht="14.25" x14ac:dyDescent="0.2">
      <c r="A621" s="141"/>
      <c r="B621" s="37"/>
      <c r="J621" s="29"/>
      <c r="O621" s="29"/>
    </row>
    <row r="622" spans="1:15" s="15" customFormat="1" ht="14.25" x14ac:dyDescent="0.2">
      <c r="A622" s="141"/>
      <c r="B622" s="37"/>
      <c r="J622" s="29"/>
      <c r="O622" s="29"/>
    </row>
    <row r="623" spans="1:15" s="15" customFormat="1" ht="14.25" x14ac:dyDescent="0.2">
      <c r="A623" s="141"/>
      <c r="B623" s="37"/>
      <c r="J623" s="29"/>
      <c r="O623" s="29"/>
    </row>
    <row r="624" spans="1:15" s="15" customFormat="1" ht="14.25" x14ac:dyDescent="0.2">
      <c r="A624" s="141"/>
      <c r="B624" s="37"/>
      <c r="J624" s="29"/>
      <c r="O624" s="29"/>
    </row>
    <row r="625" spans="1:15" s="15" customFormat="1" ht="14.25" x14ac:dyDescent="0.2">
      <c r="A625" s="141"/>
      <c r="B625" s="37"/>
      <c r="J625" s="29"/>
      <c r="O625" s="29"/>
    </row>
    <row r="626" spans="1:15" s="15" customFormat="1" ht="14.25" x14ac:dyDescent="0.2">
      <c r="A626" s="141"/>
      <c r="B626" s="37"/>
      <c r="J626" s="29"/>
      <c r="O626" s="29"/>
    </row>
    <row r="627" spans="1:15" s="15" customFormat="1" ht="14.25" x14ac:dyDescent="0.2">
      <c r="A627" s="141"/>
      <c r="B627" s="37"/>
      <c r="J627" s="29"/>
      <c r="O627" s="29"/>
    </row>
    <row r="628" spans="1:15" s="15" customFormat="1" ht="14.25" x14ac:dyDescent="0.2">
      <c r="A628" s="141"/>
      <c r="B628" s="37"/>
      <c r="J628" s="29"/>
      <c r="O628" s="29"/>
    </row>
    <row r="629" spans="1:15" s="15" customFormat="1" ht="14.25" x14ac:dyDescent="0.2">
      <c r="A629" s="141"/>
      <c r="B629" s="37"/>
      <c r="J629" s="29"/>
      <c r="O629" s="29"/>
    </row>
    <row r="630" spans="1:15" s="15" customFormat="1" ht="14.25" x14ac:dyDescent="0.2">
      <c r="A630" s="141"/>
      <c r="B630" s="37"/>
      <c r="J630" s="29"/>
      <c r="O630" s="29"/>
    </row>
    <row r="631" spans="1:15" s="15" customFormat="1" ht="14.25" x14ac:dyDescent="0.2">
      <c r="A631" s="141"/>
      <c r="B631" s="37"/>
      <c r="J631" s="29"/>
      <c r="O631" s="29"/>
    </row>
    <row r="632" spans="1:15" s="15" customFormat="1" ht="14.25" x14ac:dyDescent="0.2">
      <c r="A632" s="141"/>
      <c r="B632" s="37"/>
      <c r="J632" s="29"/>
      <c r="O632" s="29"/>
    </row>
    <row r="633" spans="1:15" s="15" customFormat="1" ht="14.25" x14ac:dyDescent="0.2">
      <c r="A633" s="141"/>
      <c r="B633" s="37"/>
      <c r="J633" s="29"/>
      <c r="O633" s="29"/>
    </row>
    <row r="634" spans="1:15" s="15" customFormat="1" ht="14.25" x14ac:dyDescent="0.2">
      <c r="A634" s="141"/>
      <c r="B634" s="37"/>
      <c r="J634" s="29"/>
      <c r="O634" s="29"/>
    </row>
    <row r="635" spans="1:15" s="15" customFormat="1" ht="14.25" x14ac:dyDescent="0.2">
      <c r="A635" s="141"/>
      <c r="B635" s="37"/>
      <c r="J635" s="29"/>
      <c r="O635" s="29"/>
    </row>
    <row r="636" spans="1:15" s="15" customFormat="1" ht="14.25" x14ac:dyDescent="0.2">
      <c r="A636" s="141"/>
      <c r="B636" s="37"/>
      <c r="J636" s="29"/>
      <c r="O636" s="29"/>
    </row>
    <row r="637" spans="1:15" s="15" customFormat="1" ht="14.25" x14ac:dyDescent="0.2">
      <c r="A637" s="141"/>
      <c r="B637" s="37"/>
      <c r="J637" s="29"/>
      <c r="O637" s="29"/>
    </row>
    <row r="638" spans="1:15" s="15" customFormat="1" ht="14.25" x14ac:dyDescent="0.2">
      <c r="A638" s="141"/>
      <c r="B638" s="37"/>
      <c r="J638" s="29"/>
      <c r="O638" s="29"/>
    </row>
    <row r="639" spans="1:15" s="15" customFormat="1" ht="14.25" x14ac:dyDescent="0.2">
      <c r="A639" s="141"/>
      <c r="B639" s="37"/>
      <c r="J639" s="29"/>
      <c r="O639" s="29"/>
    </row>
    <row r="640" spans="1:15" s="15" customFormat="1" ht="14.25" x14ac:dyDescent="0.2">
      <c r="A640" s="141"/>
      <c r="B640" s="37"/>
      <c r="J640" s="29"/>
      <c r="O640" s="29"/>
    </row>
    <row r="641" spans="1:15" s="15" customFormat="1" ht="14.25" x14ac:dyDescent="0.2">
      <c r="A641" s="141"/>
      <c r="B641" s="37"/>
      <c r="J641" s="29"/>
      <c r="O641" s="29"/>
    </row>
    <row r="642" spans="1:15" s="15" customFormat="1" ht="14.25" x14ac:dyDescent="0.2">
      <c r="A642" s="141"/>
      <c r="B642" s="37"/>
      <c r="J642" s="29"/>
      <c r="O642" s="29"/>
    </row>
    <row r="643" spans="1:15" s="15" customFormat="1" ht="14.25" x14ac:dyDescent="0.2">
      <c r="A643" s="141"/>
      <c r="B643" s="37"/>
      <c r="J643" s="29"/>
      <c r="O643" s="29"/>
    </row>
    <row r="644" spans="1:15" s="15" customFormat="1" ht="14.25" x14ac:dyDescent="0.2">
      <c r="A644" s="141"/>
      <c r="B644" s="37"/>
      <c r="J644" s="29"/>
      <c r="O644" s="29"/>
    </row>
    <row r="645" spans="1:15" s="15" customFormat="1" ht="14.25" x14ac:dyDescent="0.2">
      <c r="A645" s="141"/>
      <c r="B645" s="37"/>
      <c r="J645" s="29"/>
      <c r="O645" s="29"/>
    </row>
    <row r="646" spans="1:15" s="15" customFormat="1" ht="14.25" x14ac:dyDescent="0.2">
      <c r="A646" s="141"/>
      <c r="B646" s="37"/>
      <c r="J646" s="29"/>
      <c r="O646" s="29"/>
    </row>
    <row r="647" spans="1:15" s="15" customFormat="1" ht="14.25" x14ac:dyDescent="0.2">
      <c r="A647" s="141"/>
      <c r="B647" s="37"/>
      <c r="J647" s="29"/>
      <c r="O647" s="29"/>
    </row>
    <row r="648" spans="1:15" s="15" customFormat="1" ht="14.25" x14ac:dyDescent="0.2">
      <c r="A648" s="141"/>
      <c r="B648" s="37"/>
      <c r="J648" s="29"/>
      <c r="O648" s="29"/>
    </row>
    <row r="649" spans="1:15" s="15" customFormat="1" ht="14.25" x14ac:dyDescent="0.2">
      <c r="A649" s="141"/>
      <c r="B649" s="37"/>
      <c r="J649" s="29"/>
      <c r="O649" s="29"/>
    </row>
    <row r="650" spans="1:15" s="15" customFormat="1" ht="14.25" x14ac:dyDescent="0.2">
      <c r="A650" s="141"/>
      <c r="B650" s="37"/>
      <c r="J650" s="29"/>
      <c r="O650" s="29"/>
    </row>
    <row r="651" spans="1:15" s="15" customFormat="1" ht="14.25" x14ac:dyDescent="0.2">
      <c r="A651" s="141"/>
      <c r="B651" s="37"/>
      <c r="J651" s="29"/>
      <c r="O651" s="29"/>
    </row>
    <row r="652" spans="1:15" s="15" customFormat="1" ht="14.25" x14ac:dyDescent="0.2">
      <c r="A652" s="141"/>
      <c r="B652" s="37"/>
      <c r="J652" s="29"/>
      <c r="O652" s="29"/>
    </row>
    <row r="653" spans="1:15" s="15" customFormat="1" ht="14.25" x14ac:dyDescent="0.2">
      <c r="A653" s="141"/>
      <c r="B653" s="37"/>
      <c r="J653" s="29"/>
      <c r="O653" s="29"/>
    </row>
    <row r="654" spans="1:15" s="15" customFormat="1" ht="14.25" x14ac:dyDescent="0.2">
      <c r="A654" s="141"/>
      <c r="B654" s="37"/>
      <c r="J654" s="29"/>
      <c r="O654" s="29"/>
    </row>
    <row r="655" spans="1:15" s="15" customFormat="1" ht="14.25" x14ac:dyDescent="0.2">
      <c r="A655" s="141"/>
      <c r="B655" s="37"/>
      <c r="J655" s="29"/>
      <c r="O655" s="29"/>
    </row>
    <row r="656" spans="1:15" s="15" customFormat="1" ht="14.25" x14ac:dyDescent="0.2">
      <c r="A656" s="141"/>
      <c r="B656" s="37"/>
      <c r="J656" s="29"/>
      <c r="O656" s="29"/>
    </row>
    <row r="657" spans="1:15" s="15" customFormat="1" ht="14.25" x14ac:dyDescent="0.2">
      <c r="A657" s="141"/>
      <c r="B657" s="37"/>
      <c r="J657" s="29"/>
      <c r="O657" s="29"/>
    </row>
    <row r="658" spans="1:15" s="15" customFormat="1" ht="14.25" x14ac:dyDescent="0.2">
      <c r="A658" s="141"/>
      <c r="B658" s="37"/>
      <c r="J658" s="29"/>
      <c r="O658" s="29"/>
    </row>
    <row r="659" spans="1:15" s="15" customFormat="1" ht="14.25" x14ac:dyDescent="0.2">
      <c r="A659" s="141"/>
      <c r="B659" s="37"/>
      <c r="J659" s="29"/>
      <c r="O659" s="29"/>
    </row>
    <row r="660" spans="1:15" s="15" customFormat="1" ht="14.25" x14ac:dyDescent="0.2">
      <c r="A660" s="141"/>
      <c r="B660" s="37"/>
      <c r="J660" s="29"/>
      <c r="O660" s="29"/>
    </row>
    <row r="661" spans="1:15" s="15" customFormat="1" ht="14.25" x14ac:dyDescent="0.2">
      <c r="A661" s="141"/>
      <c r="B661" s="37"/>
      <c r="J661" s="29"/>
      <c r="O661" s="29"/>
    </row>
    <row r="662" spans="1:15" s="15" customFormat="1" ht="14.25" x14ac:dyDescent="0.2">
      <c r="A662" s="141"/>
      <c r="B662" s="37"/>
      <c r="J662" s="29"/>
      <c r="O662" s="29"/>
    </row>
    <row r="663" spans="1:15" s="15" customFormat="1" ht="14.25" x14ac:dyDescent="0.2">
      <c r="A663" s="141"/>
      <c r="B663" s="37"/>
      <c r="J663" s="29"/>
      <c r="O663" s="29"/>
    </row>
    <row r="664" spans="1:15" s="15" customFormat="1" ht="14.25" x14ac:dyDescent="0.2">
      <c r="A664" s="141"/>
      <c r="B664" s="37"/>
      <c r="J664" s="29"/>
      <c r="O664" s="29"/>
    </row>
    <row r="665" spans="1:15" s="15" customFormat="1" ht="14.25" x14ac:dyDescent="0.2">
      <c r="A665" s="141"/>
      <c r="B665" s="37"/>
      <c r="J665" s="29"/>
      <c r="O665" s="29"/>
    </row>
    <row r="666" spans="1:15" s="15" customFormat="1" ht="14.25" x14ac:dyDescent="0.2">
      <c r="A666" s="141"/>
      <c r="B666" s="37"/>
      <c r="J666" s="29"/>
      <c r="O666" s="29"/>
    </row>
    <row r="667" spans="1:15" s="15" customFormat="1" ht="14.25" x14ac:dyDescent="0.2">
      <c r="A667" s="141"/>
      <c r="B667" s="37"/>
      <c r="J667" s="29"/>
      <c r="O667" s="29"/>
    </row>
    <row r="668" spans="1:15" s="15" customFormat="1" ht="14.25" x14ac:dyDescent="0.2">
      <c r="A668" s="141"/>
      <c r="B668" s="37"/>
      <c r="J668" s="29"/>
      <c r="O668" s="29"/>
    </row>
    <row r="669" spans="1:15" s="15" customFormat="1" ht="14.25" x14ac:dyDescent="0.2">
      <c r="A669" s="141"/>
      <c r="B669" s="37"/>
      <c r="J669" s="29"/>
      <c r="O669" s="29"/>
    </row>
    <row r="670" spans="1:15" s="15" customFormat="1" ht="14.25" x14ac:dyDescent="0.2">
      <c r="A670" s="141"/>
      <c r="B670" s="37"/>
      <c r="J670" s="29"/>
      <c r="O670" s="29"/>
    </row>
    <row r="671" spans="1:15" s="15" customFormat="1" ht="14.25" x14ac:dyDescent="0.2">
      <c r="A671" s="141"/>
      <c r="B671" s="37"/>
      <c r="J671" s="29"/>
      <c r="O671" s="29"/>
    </row>
    <row r="672" spans="1:15" s="15" customFormat="1" ht="14.25" x14ac:dyDescent="0.2">
      <c r="A672" s="141"/>
      <c r="B672" s="37"/>
      <c r="J672" s="29"/>
      <c r="O672" s="29"/>
    </row>
    <row r="673" spans="1:15" s="15" customFormat="1" ht="14.25" x14ac:dyDescent="0.2">
      <c r="A673" s="141"/>
      <c r="B673" s="37"/>
      <c r="J673" s="29"/>
      <c r="O673" s="29"/>
    </row>
    <row r="674" spans="1:15" s="15" customFormat="1" ht="14.25" x14ac:dyDescent="0.2">
      <c r="A674" s="141"/>
      <c r="B674" s="37"/>
      <c r="J674" s="29"/>
      <c r="O674" s="29"/>
    </row>
    <row r="675" spans="1:15" s="15" customFormat="1" ht="14.25" x14ac:dyDescent="0.2">
      <c r="A675" s="141"/>
      <c r="B675" s="37"/>
      <c r="J675" s="29"/>
      <c r="O675" s="29"/>
    </row>
    <row r="676" spans="1:15" s="15" customFormat="1" ht="14.25" x14ac:dyDescent="0.2">
      <c r="A676" s="141"/>
      <c r="B676" s="37"/>
      <c r="J676" s="29"/>
      <c r="O676" s="29"/>
    </row>
    <row r="677" spans="1:15" s="15" customFormat="1" ht="14.25" x14ac:dyDescent="0.2">
      <c r="A677" s="141"/>
      <c r="B677" s="37"/>
      <c r="J677" s="29"/>
      <c r="O677" s="29"/>
    </row>
    <row r="678" spans="1:15" s="15" customFormat="1" ht="14.25" x14ac:dyDescent="0.2">
      <c r="A678" s="141"/>
      <c r="B678" s="37"/>
      <c r="J678" s="29"/>
      <c r="O678" s="29"/>
    </row>
    <row r="679" spans="1:15" s="15" customFormat="1" ht="14.25" x14ac:dyDescent="0.2">
      <c r="A679" s="141"/>
      <c r="B679" s="37"/>
      <c r="J679" s="29"/>
      <c r="O679" s="29"/>
    </row>
    <row r="680" spans="1:15" s="15" customFormat="1" ht="14.25" x14ac:dyDescent="0.2">
      <c r="A680" s="141"/>
      <c r="B680" s="37"/>
      <c r="J680" s="29"/>
      <c r="O680" s="29"/>
    </row>
    <row r="681" spans="1:15" s="15" customFormat="1" ht="14.25" x14ac:dyDescent="0.2">
      <c r="A681" s="141"/>
      <c r="B681" s="37"/>
      <c r="J681" s="29"/>
      <c r="O681" s="29"/>
    </row>
    <row r="682" spans="1:15" s="15" customFormat="1" ht="14.25" x14ac:dyDescent="0.2">
      <c r="A682" s="141"/>
      <c r="B682" s="37"/>
      <c r="J682" s="29"/>
      <c r="O682" s="29"/>
    </row>
    <row r="683" spans="1:15" s="15" customFormat="1" ht="14.25" x14ac:dyDescent="0.2">
      <c r="A683" s="141"/>
      <c r="B683" s="37"/>
      <c r="J683" s="29"/>
      <c r="O683" s="29"/>
    </row>
    <row r="684" spans="1:15" s="15" customFormat="1" ht="14.25" x14ac:dyDescent="0.2">
      <c r="A684" s="141"/>
      <c r="B684" s="37"/>
      <c r="J684" s="29"/>
      <c r="O684" s="29"/>
    </row>
    <row r="685" spans="1:15" s="15" customFormat="1" ht="14.25" x14ac:dyDescent="0.2">
      <c r="A685" s="141"/>
      <c r="B685" s="37"/>
      <c r="J685" s="29"/>
      <c r="O685" s="29"/>
    </row>
    <row r="686" spans="1:15" s="15" customFormat="1" ht="14.25" x14ac:dyDescent="0.2">
      <c r="A686" s="141"/>
      <c r="B686" s="37"/>
      <c r="J686" s="29"/>
      <c r="O686" s="29"/>
    </row>
    <row r="687" spans="1:15" s="15" customFormat="1" ht="14.25" x14ac:dyDescent="0.2">
      <c r="A687" s="141"/>
      <c r="B687" s="37"/>
      <c r="J687" s="29"/>
      <c r="O687" s="29"/>
    </row>
    <row r="688" spans="1:15" s="15" customFormat="1" ht="14.25" x14ac:dyDescent="0.2">
      <c r="A688" s="141"/>
      <c r="B688" s="37"/>
      <c r="J688" s="29"/>
      <c r="O688" s="29"/>
    </row>
    <row r="689" spans="1:15" s="15" customFormat="1" ht="14.25" x14ac:dyDescent="0.2">
      <c r="A689" s="141"/>
      <c r="B689" s="37"/>
      <c r="J689" s="29"/>
      <c r="O689" s="29"/>
    </row>
    <row r="690" spans="1:15" s="15" customFormat="1" ht="14.25" x14ac:dyDescent="0.2">
      <c r="A690" s="141"/>
      <c r="B690" s="37"/>
      <c r="J690" s="29"/>
      <c r="O690" s="29"/>
    </row>
    <row r="691" spans="1:15" s="15" customFormat="1" ht="14.25" x14ac:dyDescent="0.2">
      <c r="A691" s="141"/>
      <c r="B691" s="37"/>
      <c r="J691" s="29"/>
      <c r="O691" s="29"/>
    </row>
    <row r="692" spans="1:15" s="15" customFormat="1" ht="14.25" x14ac:dyDescent="0.2">
      <c r="A692" s="141"/>
      <c r="B692" s="37"/>
      <c r="J692" s="29"/>
      <c r="O692" s="29"/>
    </row>
    <row r="693" spans="1:15" s="15" customFormat="1" ht="14.25" x14ac:dyDescent="0.2">
      <c r="A693" s="141"/>
      <c r="B693" s="37"/>
      <c r="J693" s="29"/>
      <c r="O693" s="29"/>
    </row>
    <row r="694" spans="1:15" s="15" customFormat="1" ht="14.25" x14ac:dyDescent="0.2">
      <c r="A694" s="141"/>
      <c r="B694" s="37"/>
      <c r="J694" s="29"/>
      <c r="O694" s="29"/>
    </row>
    <row r="695" spans="1:15" s="15" customFormat="1" ht="14.25" x14ac:dyDescent="0.2">
      <c r="A695" s="141"/>
      <c r="B695" s="37"/>
      <c r="J695" s="29"/>
      <c r="O695" s="29"/>
    </row>
    <row r="696" spans="1:15" s="15" customFormat="1" ht="14.25" x14ac:dyDescent="0.2">
      <c r="A696" s="141"/>
      <c r="B696" s="37"/>
      <c r="J696" s="29"/>
      <c r="O696" s="29"/>
    </row>
    <row r="697" spans="1:15" s="15" customFormat="1" ht="14.25" x14ac:dyDescent="0.2">
      <c r="A697" s="141"/>
      <c r="B697" s="37"/>
      <c r="J697" s="29"/>
      <c r="O697" s="29"/>
    </row>
    <row r="698" spans="1:15" s="15" customFormat="1" ht="14.25" x14ac:dyDescent="0.2">
      <c r="A698" s="141"/>
      <c r="B698" s="37"/>
      <c r="J698" s="29"/>
      <c r="O698" s="29"/>
    </row>
    <row r="699" spans="1:15" s="15" customFormat="1" ht="14.25" x14ac:dyDescent="0.2">
      <c r="A699" s="141"/>
      <c r="B699" s="37"/>
      <c r="J699" s="29"/>
      <c r="O699" s="29"/>
    </row>
    <row r="700" spans="1:15" s="15" customFormat="1" ht="14.25" x14ac:dyDescent="0.2">
      <c r="A700" s="141"/>
      <c r="B700" s="37"/>
      <c r="J700" s="29"/>
      <c r="O700" s="29"/>
    </row>
    <row r="701" spans="1:15" s="15" customFormat="1" ht="14.25" x14ac:dyDescent="0.2">
      <c r="A701" s="141"/>
      <c r="B701" s="37"/>
      <c r="J701" s="29"/>
      <c r="O701" s="29"/>
    </row>
    <row r="702" spans="1:15" s="15" customFormat="1" ht="14.25" x14ac:dyDescent="0.2">
      <c r="A702" s="141"/>
      <c r="B702" s="37"/>
      <c r="J702" s="29"/>
      <c r="O702" s="29"/>
    </row>
    <row r="703" spans="1:15" s="15" customFormat="1" ht="14.25" x14ac:dyDescent="0.2">
      <c r="A703" s="141"/>
      <c r="B703" s="37"/>
      <c r="J703" s="29"/>
      <c r="O703" s="29"/>
    </row>
    <row r="704" spans="1:15" s="15" customFormat="1" ht="14.25" x14ac:dyDescent="0.2">
      <c r="A704" s="141"/>
      <c r="B704" s="37"/>
      <c r="J704" s="29"/>
      <c r="O704" s="29"/>
    </row>
    <row r="705" spans="1:15" s="15" customFormat="1" ht="14.25" x14ac:dyDescent="0.2">
      <c r="A705" s="141"/>
      <c r="B705" s="37"/>
      <c r="J705" s="29"/>
      <c r="O705" s="29"/>
    </row>
    <row r="706" spans="1:15" s="15" customFormat="1" ht="14.25" x14ac:dyDescent="0.2">
      <c r="A706" s="141"/>
      <c r="B706" s="37"/>
      <c r="J706" s="29"/>
      <c r="O706" s="29"/>
    </row>
    <row r="707" spans="1:15" s="15" customFormat="1" ht="14.25" x14ac:dyDescent="0.2">
      <c r="A707" s="141"/>
      <c r="B707" s="37"/>
      <c r="J707" s="29"/>
      <c r="O707" s="29"/>
    </row>
    <row r="708" spans="1:15" s="15" customFormat="1" ht="14.25" x14ac:dyDescent="0.2">
      <c r="A708" s="141"/>
      <c r="B708" s="37"/>
      <c r="J708" s="29"/>
      <c r="O708" s="29"/>
    </row>
    <row r="709" spans="1:15" s="15" customFormat="1" ht="14.25" x14ac:dyDescent="0.2">
      <c r="A709" s="141"/>
      <c r="B709" s="37"/>
      <c r="J709" s="29"/>
      <c r="O709" s="29"/>
    </row>
    <row r="710" spans="1:15" s="15" customFormat="1" ht="14.25" x14ac:dyDescent="0.2">
      <c r="A710" s="141"/>
      <c r="B710" s="37"/>
      <c r="J710" s="29"/>
      <c r="O710" s="29"/>
    </row>
    <row r="711" spans="1:15" s="15" customFormat="1" ht="14.25" x14ac:dyDescent="0.2">
      <c r="A711" s="141"/>
      <c r="B711" s="37"/>
      <c r="J711" s="29"/>
      <c r="O711" s="29"/>
    </row>
  </sheetData>
  <sheetProtection selectLockedCells="1" selectUnlockedCells="1"/>
  <mergeCells count="1">
    <mergeCell ref="A1:G1"/>
  </mergeCells>
  <conditionalFormatting sqref="E3:E4 E31:E43 E45:E91 E93:E121 E125 E127 E129:E155 E161:E168 E170:E201 E203:E244 E264:E302 E308:E340 E380:E388 E426:E1048576">
    <cfRule type="cellIs" dxfId="695" priority="517" operator="greaterThan">
      <formula>0.002</formula>
    </cfRule>
  </conditionalFormatting>
  <conditionalFormatting sqref="E7">
    <cfRule type="cellIs" dxfId="694" priority="516" operator="greaterThan">
      <formula>0.002</formula>
    </cfRule>
  </conditionalFormatting>
  <conditionalFormatting sqref="C7">
    <cfRule type="duplicateValues" dxfId="693" priority="515"/>
  </conditionalFormatting>
  <conditionalFormatting sqref="C8">
    <cfRule type="duplicateValues" dxfId="692" priority="514"/>
  </conditionalFormatting>
  <conditionalFormatting sqref="C9">
    <cfRule type="duplicateValues" dxfId="691" priority="513"/>
  </conditionalFormatting>
  <conditionalFormatting sqref="C10:C12 C15:C20 C23 C25:C30">
    <cfRule type="duplicateValues" dxfId="690" priority="512"/>
  </conditionalFormatting>
  <conditionalFormatting sqref="C13">
    <cfRule type="duplicateValues" dxfId="689" priority="511"/>
  </conditionalFormatting>
  <conditionalFormatting sqref="E14">
    <cfRule type="cellIs" dxfId="688" priority="510" operator="greaterThan">
      <formula>0.002</formula>
    </cfRule>
  </conditionalFormatting>
  <conditionalFormatting sqref="C14">
    <cfRule type="duplicateValues" dxfId="687" priority="509"/>
  </conditionalFormatting>
  <conditionalFormatting sqref="E21">
    <cfRule type="cellIs" dxfId="686" priority="508" operator="greaterThan">
      <formula>0.002</formula>
    </cfRule>
  </conditionalFormatting>
  <conditionalFormatting sqref="C21">
    <cfRule type="duplicateValues" dxfId="685" priority="507"/>
  </conditionalFormatting>
  <conditionalFormatting sqref="C22">
    <cfRule type="duplicateValues" dxfId="684" priority="506"/>
  </conditionalFormatting>
  <conditionalFormatting sqref="C35">
    <cfRule type="duplicateValues" dxfId="683" priority="505"/>
  </conditionalFormatting>
  <conditionalFormatting sqref="E44">
    <cfRule type="cellIs" dxfId="682" priority="503" operator="greaterThan">
      <formula>0.002</formula>
    </cfRule>
  </conditionalFormatting>
  <conditionalFormatting sqref="C47">
    <cfRule type="duplicateValues" dxfId="681" priority="502"/>
  </conditionalFormatting>
  <conditionalFormatting sqref="C49:C53 C55:C58">
    <cfRule type="duplicateValues" dxfId="680" priority="501"/>
  </conditionalFormatting>
  <conditionalFormatting sqref="C54">
    <cfRule type="duplicateValues" dxfId="679" priority="500"/>
  </conditionalFormatting>
  <conditionalFormatting sqref="C61">
    <cfRule type="duplicateValues" dxfId="678" priority="499"/>
  </conditionalFormatting>
  <conditionalFormatting sqref="C62">
    <cfRule type="duplicateValues" dxfId="677" priority="498"/>
  </conditionalFormatting>
  <conditionalFormatting sqref="C63">
    <cfRule type="duplicateValues" dxfId="676" priority="497"/>
  </conditionalFormatting>
  <conditionalFormatting sqref="C64">
    <cfRule type="duplicateValues" dxfId="675" priority="496"/>
  </conditionalFormatting>
  <conditionalFormatting sqref="C65">
    <cfRule type="duplicateValues" dxfId="674" priority="495"/>
  </conditionalFormatting>
  <conditionalFormatting sqref="C66">
    <cfRule type="duplicateValues" dxfId="673" priority="494"/>
  </conditionalFormatting>
  <conditionalFormatting sqref="C67">
    <cfRule type="duplicateValues" dxfId="672" priority="493"/>
  </conditionalFormatting>
  <conditionalFormatting sqref="C68:C70">
    <cfRule type="duplicateValues" dxfId="671" priority="492"/>
  </conditionalFormatting>
  <conditionalFormatting sqref="C72:C73">
    <cfRule type="duplicateValues" dxfId="670" priority="491"/>
  </conditionalFormatting>
  <conditionalFormatting sqref="C74:C75">
    <cfRule type="duplicateValues" dxfId="669" priority="490"/>
  </conditionalFormatting>
  <conditionalFormatting sqref="C76">
    <cfRule type="duplicateValues" dxfId="668" priority="489"/>
  </conditionalFormatting>
  <conditionalFormatting sqref="C77">
    <cfRule type="duplicateValues" dxfId="667" priority="488"/>
  </conditionalFormatting>
  <conditionalFormatting sqref="C79">
    <cfRule type="duplicateValues" dxfId="666" priority="487"/>
  </conditionalFormatting>
  <conditionalFormatting sqref="C80">
    <cfRule type="duplicateValues" dxfId="665" priority="486"/>
  </conditionalFormatting>
  <conditionalFormatting sqref="C78">
    <cfRule type="duplicateValues" dxfId="664" priority="484"/>
  </conditionalFormatting>
  <conditionalFormatting sqref="C81">
    <cfRule type="duplicateValues" dxfId="663" priority="483"/>
  </conditionalFormatting>
  <conditionalFormatting sqref="C82">
    <cfRule type="duplicateValues" dxfId="662" priority="482"/>
  </conditionalFormatting>
  <conditionalFormatting sqref="C83">
    <cfRule type="duplicateValues" dxfId="661" priority="481"/>
  </conditionalFormatting>
  <conditionalFormatting sqref="C84">
    <cfRule type="duplicateValues" dxfId="660" priority="480"/>
  </conditionalFormatting>
  <conditionalFormatting sqref="C85">
    <cfRule type="duplicateValues" dxfId="659" priority="479"/>
  </conditionalFormatting>
  <conditionalFormatting sqref="C86">
    <cfRule type="duplicateValues" dxfId="658" priority="478"/>
  </conditionalFormatting>
  <conditionalFormatting sqref="C87">
    <cfRule type="duplicateValues" dxfId="657" priority="477"/>
  </conditionalFormatting>
  <conditionalFormatting sqref="E92">
    <cfRule type="cellIs" dxfId="656" priority="476" operator="greaterThan">
      <formula>0.002</formula>
    </cfRule>
  </conditionalFormatting>
  <conditionalFormatting sqref="C92">
    <cfRule type="duplicateValues" dxfId="655" priority="475"/>
  </conditionalFormatting>
  <conditionalFormatting sqref="C93">
    <cfRule type="duplicateValues" dxfId="654" priority="474"/>
  </conditionalFormatting>
  <conditionalFormatting sqref="C94">
    <cfRule type="duplicateValues" dxfId="653" priority="473"/>
  </conditionalFormatting>
  <conditionalFormatting sqref="C95">
    <cfRule type="duplicateValues" dxfId="652" priority="472"/>
  </conditionalFormatting>
  <conditionalFormatting sqref="C96">
    <cfRule type="duplicateValues" dxfId="651" priority="471"/>
  </conditionalFormatting>
  <conditionalFormatting sqref="C97">
    <cfRule type="duplicateValues" dxfId="650" priority="470"/>
  </conditionalFormatting>
  <conditionalFormatting sqref="C98">
    <cfRule type="duplicateValues" dxfId="649" priority="469"/>
  </conditionalFormatting>
  <conditionalFormatting sqref="C99">
    <cfRule type="duplicateValues" dxfId="648" priority="468"/>
  </conditionalFormatting>
  <conditionalFormatting sqref="C100">
    <cfRule type="duplicateValues" dxfId="647" priority="467"/>
  </conditionalFormatting>
  <conditionalFormatting sqref="C101">
    <cfRule type="duplicateValues" dxfId="646" priority="466"/>
  </conditionalFormatting>
  <conditionalFormatting sqref="C102">
    <cfRule type="duplicateValues" dxfId="645" priority="465"/>
  </conditionalFormatting>
  <conditionalFormatting sqref="C103">
    <cfRule type="duplicateValues" dxfId="644" priority="464"/>
  </conditionalFormatting>
  <conditionalFormatting sqref="C104">
    <cfRule type="duplicateValues" dxfId="643" priority="463"/>
  </conditionalFormatting>
  <conditionalFormatting sqref="C105">
    <cfRule type="duplicateValues" dxfId="642" priority="462"/>
  </conditionalFormatting>
  <conditionalFormatting sqref="C106">
    <cfRule type="duplicateValues" dxfId="641" priority="461"/>
  </conditionalFormatting>
  <conditionalFormatting sqref="C116">
    <cfRule type="duplicateValues" dxfId="640" priority="460"/>
  </conditionalFormatting>
  <conditionalFormatting sqref="C115">
    <cfRule type="duplicateValues" dxfId="639" priority="459"/>
  </conditionalFormatting>
  <conditionalFormatting sqref="C114">
    <cfRule type="duplicateValues" dxfId="638" priority="458"/>
  </conditionalFormatting>
  <conditionalFormatting sqref="C113">
    <cfRule type="duplicateValues" dxfId="637" priority="457"/>
  </conditionalFormatting>
  <conditionalFormatting sqref="C112">
    <cfRule type="duplicateValues" dxfId="636" priority="456"/>
  </conditionalFormatting>
  <conditionalFormatting sqref="C111">
    <cfRule type="duplicateValues" dxfId="635" priority="455"/>
  </conditionalFormatting>
  <conditionalFormatting sqref="C110">
    <cfRule type="duplicateValues" dxfId="634" priority="454"/>
  </conditionalFormatting>
  <conditionalFormatting sqref="C109">
    <cfRule type="duplicateValues" dxfId="633" priority="453"/>
  </conditionalFormatting>
  <conditionalFormatting sqref="C108">
    <cfRule type="duplicateValues" dxfId="632" priority="452"/>
  </conditionalFormatting>
  <conditionalFormatting sqref="C107">
    <cfRule type="duplicateValues" dxfId="631" priority="451"/>
  </conditionalFormatting>
  <conditionalFormatting sqref="C117">
    <cfRule type="duplicateValues" dxfId="630" priority="450"/>
  </conditionalFormatting>
  <conditionalFormatting sqref="C118">
    <cfRule type="duplicateValues" dxfId="629" priority="449"/>
  </conditionalFormatting>
  <conditionalFormatting sqref="C119">
    <cfRule type="duplicateValues" dxfId="628" priority="448"/>
  </conditionalFormatting>
  <conditionalFormatting sqref="C120">
    <cfRule type="duplicateValues" dxfId="627" priority="447"/>
  </conditionalFormatting>
  <conditionalFormatting sqref="C121">
    <cfRule type="cellIs" dxfId="626" priority="445" operator="greaterThan">
      <formula>"D18SM4214A"</formula>
    </cfRule>
    <cfRule type="duplicateValues" dxfId="625" priority="446"/>
  </conditionalFormatting>
  <conditionalFormatting sqref="E122:E124">
    <cfRule type="cellIs" dxfId="624" priority="444" operator="greaterThan">
      <formula>0.002</formula>
    </cfRule>
  </conditionalFormatting>
  <conditionalFormatting sqref="E126:F126">
    <cfRule type="cellIs" dxfId="623" priority="443" operator="greaterThan">
      <formula>0.002</formula>
    </cfRule>
  </conditionalFormatting>
  <conditionalFormatting sqref="E128">
    <cfRule type="cellIs" dxfId="622" priority="442" operator="greaterThan">
      <formula>0.002</formula>
    </cfRule>
  </conditionalFormatting>
  <conditionalFormatting sqref="C128">
    <cfRule type="duplicateValues" dxfId="621" priority="441"/>
  </conditionalFormatting>
  <conditionalFormatting sqref="C137:C146">
    <cfRule type="duplicateValues" dxfId="620" priority="631"/>
  </conditionalFormatting>
  <conditionalFormatting sqref="C147:C154">
    <cfRule type="duplicateValues" dxfId="619" priority="635"/>
  </conditionalFormatting>
  <conditionalFormatting sqref="C155">
    <cfRule type="duplicateValues" dxfId="618" priority="438"/>
  </conditionalFormatting>
  <conditionalFormatting sqref="E156">
    <cfRule type="cellIs" dxfId="617" priority="437" operator="greaterThan">
      <formula>0.002</formula>
    </cfRule>
  </conditionalFormatting>
  <conditionalFormatting sqref="C156">
    <cfRule type="duplicateValues" dxfId="616" priority="436"/>
  </conditionalFormatting>
  <conditionalFormatting sqref="E157">
    <cfRule type="cellIs" dxfId="615" priority="435" operator="greaterThan">
      <formula>0.002</formula>
    </cfRule>
  </conditionalFormatting>
  <conditionalFormatting sqref="C157">
    <cfRule type="duplicateValues" dxfId="614" priority="434"/>
  </conditionalFormatting>
  <conditionalFormatting sqref="E158">
    <cfRule type="cellIs" dxfId="613" priority="433" operator="greaterThan">
      <formula>0.002</formula>
    </cfRule>
  </conditionalFormatting>
  <conditionalFormatting sqref="C158">
    <cfRule type="duplicateValues" dxfId="612" priority="432"/>
  </conditionalFormatting>
  <conditionalFormatting sqref="E159">
    <cfRule type="cellIs" dxfId="611" priority="431" operator="greaterThan">
      <formula>0.002</formula>
    </cfRule>
  </conditionalFormatting>
  <conditionalFormatting sqref="C159">
    <cfRule type="duplicateValues" dxfId="610" priority="430"/>
  </conditionalFormatting>
  <conditionalFormatting sqref="E160">
    <cfRule type="cellIs" dxfId="609" priority="429" operator="greaterThan">
      <formula>0.002</formula>
    </cfRule>
  </conditionalFormatting>
  <conditionalFormatting sqref="C160">
    <cfRule type="duplicateValues" dxfId="608" priority="428"/>
  </conditionalFormatting>
  <conditionalFormatting sqref="C167">
    <cfRule type="duplicateValues" dxfId="607" priority="424"/>
  </conditionalFormatting>
  <conditionalFormatting sqref="C168">
    <cfRule type="duplicateValues" dxfId="606" priority="423"/>
  </conditionalFormatting>
  <conditionalFormatting sqref="E169">
    <cfRule type="cellIs" dxfId="605" priority="422" operator="greaterThan">
      <formula>0.002</formula>
    </cfRule>
  </conditionalFormatting>
  <conditionalFormatting sqref="C169">
    <cfRule type="duplicateValues" dxfId="604" priority="421"/>
  </conditionalFormatting>
  <conditionalFormatting sqref="C161:C166">
    <cfRule type="duplicateValues" dxfId="603" priority="642"/>
  </conditionalFormatting>
  <conditionalFormatting sqref="C170:C179">
    <cfRule type="duplicateValues" dxfId="602" priority="420"/>
  </conditionalFormatting>
  <conditionalFormatting sqref="C180:C184">
    <cfRule type="duplicateValues" dxfId="601" priority="648"/>
  </conditionalFormatting>
  <conditionalFormatting sqref="C185:C193">
    <cfRule type="duplicateValues" dxfId="600" priority="672"/>
  </conditionalFormatting>
  <conditionalFormatting sqref="C194">
    <cfRule type="duplicateValues" dxfId="599" priority="417"/>
  </conditionalFormatting>
  <conditionalFormatting sqref="C195">
    <cfRule type="duplicateValues" dxfId="598" priority="416"/>
  </conditionalFormatting>
  <conditionalFormatting sqref="C197">
    <cfRule type="duplicateValues" dxfId="597" priority="415"/>
  </conditionalFormatting>
  <conditionalFormatting sqref="C198">
    <cfRule type="duplicateValues" dxfId="596" priority="413"/>
  </conditionalFormatting>
  <conditionalFormatting sqref="C199">
    <cfRule type="duplicateValues" dxfId="595" priority="412"/>
  </conditionalFormatting>
  <conditionalFormatting sqref="C200">
    <cfRule type="duplicateValues" dxfId="594" priority="411"/>
  </conditionalFormatting>
  <conditionalFormatting sqref="C196">
    <cfRule type="duplicateValues" dxfId="593" priority="702"/>
  </conditionalFormatting>
  <conditionalFormatting sqref="E202">
    <cfRule type="cellIs" dxfId="592" priority="410" operator="greaterThan">
      <formula>0.002</formula>
    </cfRule>
  </conditionalFormatting>
  <conditionalFormatting sqref="C201">
    <cfRule type="duplicateValues" dxfId="591" priority="409"/>
  </conditionalFormatting>
  <conditionalFormatting sqref="C208">
    <cfRule type="duplicateValues" dxfId="590" priority="408"/>
  </conditionalFormatting>
  <conditionalFormatting sqref="C209">
    <cfRule type="duplicateValues" dxfId="589" priority="407"/>
  </conditionalFormatting>
  <conditionalFormatting sqref="C210">
    <cfRule type="duplicateValues" dxfId="588" priority="406"/>
  </conditionalFormatting>
  <conditionalFormatting sqref="C211">
    <cfRule type="duplicateValues" dxfId="587" priority="405"/>
  </conditionalFormatting>
  <conditionalFormatting sqref="C212">
    <cfRule type="duplicateValues" dxfId="586" priority="404"/>
  </conditionalFormatting>
  <conditionalFormatting sqref="C213">
    <cfRule type="duplicateValues" dxfId="585" priority="403"/>
  </conditionalFormatting>
  <conditionalFormatting sqref="C214">
    <cfRule type="duplicateValues" dxfId="584" priority="402"/>
  </conditionalFormatting>
  <conditionalFormatting sqref="C215">
    <cfRule type="duplicateValues" dxfId="583" priority="401"/>
  </conditionalFormatting>
  <conditionalFormatting sqref="C220">
    <cfRule type="duplicateValues" dxfId="582" priority="400"/>
  </conditionalFormatting>
  <conditionalFormatting sqref="C226:C227">
    <cfRule type="duplicateValues" dxfId="581" priority="399"/>
  </conditionalFormatting>
  <conditionalFormatting sqref="C228">
    <cfRule type="duplicateValues" dxfId="580" priority="398"/>
  </conditionalFormatting>
  <conditionalFormatting sqref="C229">
    <cfRule type="duplicateValues" dxfId="579" priority="397"/>
  </conditionalFormatting>
  <conditionalFormatting sqref="C230">
    <cfRule type="duplicateValues" dxfId="578" priority="396"/>
  </conditionalFormatting>
  <conditionalFormatting sqref="C231">
    <cfRule type="duplicateValues" dxfId="577" priority="395"/>
  </conditionalFormatting>
  <conditionalFormatting sqref="C232">
    <cfRule type="duplicateValues" dxfId="576" priority="394"/>
  </conditionalFormatting>
  <conditionalFormatting sqref="C233">
    <cfRule type="duplicateValues" dxfId="575" priority="393"/>
  </conditionalFormatting>
  <conditionalFormatting sqref="C234">
    <cfRule type="duplicateValues" dxfId="574" priority="392"/>
  </conditionalFormatting>
  <conditionalFormatting sqref="C235">
    <cfRule type="duplicateValues" dxfId="573" priority="391"/>
  </conditionalFormatting>
  <conditionalFormatting sqref="C236">
    <cfRule type="duplicateValues" dxfId="572" priority="390"/>
  </conditionalFormatting>
  <conditionalFormatting sqref="C237">
    <cfRule type="duplicateValues" dxfId="571" priority="389"/>
  </conditionalFormatting>
  <conditionalFormatting sqref="C238">
    <cfRule type="duplicateValues" dxfId="570" priority="388"/>
  </conditionalFormatting>
  <conditionalFormatting sqref="C239:C240">
    <cfRule type="duplicateValues" dxfId="569" priority="385"/>
  </conditionalFormatting>
  <conditionalFormatting sqref="C241">
    <cfRule type="duplicateValues" dxfId="568" priority="384"/>
  </conditionalFormatting>
  <conditionalFormatting sqref="C243">
    <cfRule type="duplicateValues" dxfId="567" priority="382"/>
  </conditionalFormatting>
  <conditionalFormatting sqref="C242">
    <cfRule type="duplicateValues" dxfId="566" priority="381"/>
  </conditionalFormatting>
  <conditionalFormatting sqref="C244">
    <cfRule type="duplicateValues" dxfId="565" priority="380"/>
  </conditionalFormatting>
  <conditionalFormatting sqref="C245">
    <cfRule type="duplicateValues" dxfId="564" priority="379"/>
  </conditionalFormatting>
  <conditionalFormatting sqref="E245">
    <cfRule type="cellIs" dxfId="563" priority="378" operator="greaterThan">
      <formula>0.002</formula>
    </cfRule>
  </conditionalFormatting>
  <conditionalFormatting sqref="E247">
    <cfRule type="cellIs" dxfId="562" priority="375" operator="greaterThan">
      <formula>0.002</formula>
    </cfRule>
  </conditionalFormatting>
  <conditionalFormatting sqref="E246">
    <cfRule type="cellIs" dxfId="561" priority="374" operator="greaterThan">
      <formula>0.002</formula>
    </cfRule>
  </conditionalFormatting>
  <conditionalFormatting sqref="C246">
    <cfRule type="duplicateValues" dxfId="560" priority="373"/>
  </conditionalFormatting>
  <conditionalFormatting sqref="C247">
    <cfRule type="duplicateValues" dxfId="559" priority="372"/>
  </conditionalFormatting>
  <conditionalFormatting sqref="E248:E263">
    <cfRule type="cellIs" dxfId="558" priority="371" operator="greaterThan">
      <formula>0.002</formula>
    </cfRule>
  </conditionalFormatting>
  <conditionalFormatting sqref="C254">
    <cfRule type="duplicateValues" dxfId="557" priority="370"/>
  </conditionalFormatting>
  <conditionalFormatting sqref="C248">
    <cfRule type="duplicateValues" dxfId="556" priority="369"/>
  </conditionalFormatting>
  <conditionalFormatting sqref="C249">
    <cfRule type="duplicateValues" dxfId="555" priority="368"/>
  </conditionalFormatting>
  <conditionalFormatting sqref="C250">
    <cfRule type="duplicateValues" dxfId="554" priority="367"/>
  </conditionalFormatting>
  <conditionalFormatting sqref="C251">
    <cfRule type="duplicateValues" dxfId="553" priority="366"/>
  </conditionalFormatting>
  <conditionalFormatting sqref="C252">
    <cfRule type="duplicateValues" dxfId="552" priority="365"/>
  </conditionalFormatting>
  <conditionalFormatting sqref="C253">
    <cfRule type="duplicateValues" dxfId="551" priority="364"/>
  </conditionalFormatting>
  <conditionalFormatting sqref="C255">
    <cfRule type="duplicateValues" dxfId="550" priority="363"/>
  </conditionalFormatting>
  <conditionalFormatting sqref="C256">
    <cfRule type="duplicateValues" dxfId="549" priority="362"/>
  </conditionalFormatting>
  <conditionalFormatting sqref="C257">
    <cfRule type="duplicateValues" dxfId="548" priority="361"/>
  </conditionalFormatting>
  <conditionalFormatting sqref="C258">
    <cfRule type="duplicateValues" dxfId="547" priority="360"/>
  </conditionalFormatting>
  <conditionalFormatting sqref="C259">
    <cfRule type="duplicateValues" dxfId="546" priority="359"/>
  </conditionalFormatting>
  <conditionalFormatting sqref="C260">
    <cfRule type="duplicateValues" dxfId="545" priority="358"/>
  </conditionalFormatting>
  <conditionalFormatting sqref="C263">
    <cfRule type="duplicateValues" dxfId="544" priority="357"/>
  </conditionalFormatting>
  <conditionalFormatting sqref="C262">
    <cfRule type="duplicateValues" dxfId="543" priority="356"/>
  </conditionalFormatting>
  <conditionalFormatting sqref="C261">
    <cfRule type="duplicateValues" dxfId="542" priority="355"/>
  </conditionalFormatting>
  <conditionalFormatting sqref="C278">
    <cfRule type="duplicateValues" dxfId="541" priority="353"/>
  </conditionalFormatting>
  <conditionalFormatting sqref="C279">
    <cfRule type="duplicateValues" dxfId="540" priority="352"/>
  </conditionalFormatting>
  <conditionalFormatting sqref="C280">
    <cfRule type="duplicateValues" dxfId="539" priority="351"/>
  </conditionalFormatting>
  <conditionalFormatting sqref="C281">
    <cfRule type="duplicateValues" dxfId="538" priority="350"/>
  </conditionalFormatting>
  <conditionalFormatting sqref="C284">
    <cfRule type="duplicateValues" dxfId="537" priority="349"/>
  </conditionalFormatting>
  <conditionalFormatting sqref="C285">
    <cfRule type="duplicateValues" dxfId="536" priority="348"/>
  </conditionalFormatting>
  <conditionalFormatting sqref="C296">
    <cfRule type="duplicateValues" dxfId="535" priority="346"/>
  </conditionalFormatting>
  <conditionalFormatting sqref="C297">
    <cfRule type="duplicateValues" dxfId="534" priority="345"/>
  </conditionalFormatting>
  <conditionalFormatting sqref="C294">
    <cfRule type="duplicateValues" dxfId="533" priority="344"/>
  </conditionalFormatting>
  <conditionalFormatting sqref="C298">
    <cfRule type="duplicateValues" dxfId="532" priority="343"/>
  </conditionalFormatting>
  <conditionalFormatting sqref="C299">
    <cfRule type="duplicateValues" dxfId="531" priority="342"/>
  </conditionalFormatting>
  <conditionalFormatting sqref="C287:C288">
    <cfRule type="duplicateValues" dxfId="530" priority="939"/>
  </conditionalFormatting>
  <conditionalFormatting sqref="E303">
    <cfRule type="cellIs" dxfId="529" priority="341" operator="greaterThan">
      <formula>0.002</formula>
    </cfRule>
  </conditionalFormatting>
  <conditionalFormatting sqref="C303">
    <cfRule type="duplicateValues" dxfId="528" priority="340"/>
  </conditionalFormatting>
  <conditionalFormatting sqref="E304">
    <cfRule type="cellIs" dxfId="527" priority="339" operator="greaterThan">
      <formula>0.002</formula>
    </cfRule>
  </conditionalFormatting>
  <conditionalFormatting sqref="C304">
    <cfRule type="duplicateValues" dxfId="526" priority="338"/>
  </conditionalFormatting>
  <conditionalFormatting sqref="E305">
    <cfRule type="cellIs" dxfId="525" priority="337" operator="greaterThan">
      <formula>0.002</formula>
    </cfRule>
  </conditionalFormatting>
  <conditionalFormatting sqref="C305">
    <cfRule type="duplicateValues" dxfId="524" priority="336"/>
  </conditionalFormatting>
  <conditionalFormatting sqref="E306">
    <cfRule type="cellIs" dxfId="523" priority="335" operator="greaterThan">
      <formula>0.002</formula>
    </cfRule>
  </conditionalFormatting>
  <conditionalFormatting sqref="C306">
    <cfRule type="duplicateValues" dxfId="522" priority="334"/>
  </conditionalFormatting>
  <conditionalFormatting sqref="E307">
    <cfRule type="cellIs" dxfId="521" priority="333" operator="greaterThan">
      <formula>0.002</formula>
    </cfRule>
  </conditionalFormatting>
  <conditionalFormatting sqref="C307">
    <cfRule type="duplicateValues" dxfId="520" priority="332"/>
  </conditionalFormatting>
  <conditionalFormatting sqref="C308">
    <cfRule type="duplicateValues" dxfId="519" priority="331"/>
  </conditionalFormatting>
  <conditionalFormatting sqref="C309">
    <cfRule type="duplicateValues" dxfId="518" priority="330"/>
  </conditionalFormatting>
  <conditionalFormatting sqref="C310">
    <cfRule type="duplicateValues" dxfId="517" priority="329"/>
  </conditionalFormatting>
  <conditionalFormatting sqref="C311">
    <cfRule type="duplicateValues" dxfId="516" priority="328"/>
  </conditionalFormatting>
  <conditionalFormatting sqref="C312">
    <cfRule type="duplicateValues" dxfId="515" priority="327"/>
  </conditionalFormatting>
  <conditionalFormatting sqref="C313">
    <cfRule type="duplicateValues" dxfId="514" priority="326"/>
  </conditionalFormatting>
  <conditionalFormatting sqref="C314">
    <cfRule type="duplicateValues" dxfId="513" priority="325"/>
  </conditionalFormatting>
  <conditionalFormatting sqref="C315">
    <cfRule type="duplicateValues" dxfId="512" priority="324"/>
  </conditionalFormatting>
  <conditionalFormatting sqref="C316">
    <cfRule type="duplicateValues" dxfId="511" priority="323"/>
  </conditionalFormatting>
  <conditionalFormatting sqref="C317">
    <cfRule type="duplicateValues" dxfId="510" priority="322"/>
  </conditionalFormatting>
  <conditionalFormatting sqref="C318">
    <cfRule type="duplicateValues" dxfId="509" priority="321"/>
  </conditionalFormatting>
  <conditionalFormatting sqref="C319">
    <cfRule type="duplicateValues" dxfId="508" priority="320"/>
  </conditionalFormatting>
  <conditionalFormatting sqref="C320">
    <cfRule type="duplicateValues" dxfId="507" priority="319"/>
  </conditionalFormatting>
  <conditionalFormatting sqref="C321">
    <cfRule type="duplicateValues" dxfId="506" priority="318"/>
  </conditionalFormatting>
  <conditionalFormatting sqref="C322">
    <cfRule type="duplicateValues" dxfId="505" priority="317"/>
  </conditionalFormatting>
  <conditionalFormatting sqref="C323">
    <cfRule type="duplicateValues" dxfId="504" priority="315"/>
  </conditionalFormatting>
  <conditionalFormatting sqref="C324">
    <cfRule type="duplicateValues" dxfId="503" priority="314"/>
  </conditionalFormatting>
  <conditionalFormatting sqref="C325">
    <cfRule type="duplicateValues" dxfId="502" priority="313"/>
  </conditionalFormatting>
  <conditionalFormatting sqref="C326">
    <cfRule type="duplicateValues" dxfId="501" priority="312"/>
  </conditionalFormatting>
  <conditionalFormatting sqref="C327">
    <cfRule type="duplicateValues" dxfId="500" priority="311"/>
  </conditionalFormatting>
  <conditionalFormatting sqref="C328">
    <cfRule type="duplicateValues" dxfId="499" priority="310"/>
  </conditionalFormatting>
  <conditionalFormatting sqref="C329">
    <cfRule type="duplicateValues" dxfId="498" priority="309"/>
  </conditionalFormatting>
  <conditionalFormatting sqref="C330">
    <cfRule type="duplicateValues" dxfId="497" priority="308"/>
  </conditionalFormatting>
  <conditionalFormatting sqref="C331">
    <cfRule type="duplicateValues" dxfId="496" priority="307"/>
  </conditionalFormatting>
  <conditionalFormatting sqref="C332">
    <cfRule type="duplicateValues" dxfId="495" priority="306"/>
  </conditionalFormatting>
  <conditionalFormatting sqref="C333">
    <cfRule type="duplicateValues" dxfId="494" priority="305"/>
  </conditionalFormatting>
  <conditionalFormatting sqref="C334">
    <cfRule type="duplicateValues" dxfId="493" priority="304"/>
  </conditionalFormatting>
  <conditionalFormatting sqref="C335">
    <cfRule type="duplicateValues" dxfId="492" priority="303"/>
  </conditionalFormatting>
  <conditionalFormatting sqref="C336">
    <cfRule type="duplicateValues" dxfId="491" priority="302"/>
  </conditionalFormatting>
  <conditionalFormatting sqref="C337">
    <cfRule type="duplicateValues" dxfId="490" priority="301"/>
  </conditionalFormatting>
  <conditionalFormatting sqref="C338">
    <cfRule type="duplicateValues" dxfId="489" priority="300"/>
  </conditionalFormatting>
  <conditionalFormatting sqref="C339">
    <cfRule type="duplicateValues" dxfId="488" priority="299"/>
  </conditionalFormatting>
  <conditionalFormatting sqref="C340">
    <cfRule type="duplicateValues" dxfId="487" priority="297"/>
  </conditionalFormatting>
  <conditionalFormatting sqref="C348">
    <cfRule type="duplicateValues" dxfId="486" priority="288"/>
  </conditionalFormatting>
  <conditionalFormatting sqref="E341:E348">
    <cfRule type="cellIs" dxfId="485" priority="296" operator="greaterThan">
      <formula>0.002</formula>
    </cfRule>
  </conditionalFormatting>
  <conditionalFormatting sqref="C341">
    <cfRule type="duplicateValues" dxfId="484" priority="295"/>
  </conditionalFormatting>
  <conditionalFormatting sqref="C342">
    <cfRule type="duplicateValues" dxfId="483" priority="294"/>
  </conditionalFormatting>
  <conditionalFormatting sqref="C343">
    <cfRule type="duplicateValues" dxfId="482" priority="293"/>
  </conditionalFormatting>
  <conditionalFormatting sqref="C344">
    <cfRule type="duplicateValues" dxfId="481" priority="292"/>
  </conditionalFormatting>
  <conditionalFormatting sqref="C345">
    <cfRule type="duplicateValues" dxfId="480" priority="291"/>
  </conditionalFormatting>
  <conditionalFormatting sqref="C346">
    <cfRule type="duplicateValues" dxfId="479" priority="290"/>
  </conditionalFormatting>
  <conditionalFormatting sqref="C347">
    <cfRule type="duplicateValues" dxfId="478" priority="289"/>
  </conditionalFormatting>
  <conditionalFormatting sqref="C349">
    <cfRule type="duplicateValues" dxfId="477" priority="286"/>
  </conditionalFormatting>
  <conditionalFormatting sqref="E349">
    <cfRule type="cellIs" dxfId="476" priority="287" operator="greaterThan">
      <formula>0.002</formula>
    </cfRule>
  </conditionalFormatting>
  <conditionalFormatting sqref="C350">
    <cfRule type="duplicateValues" dxfId="475" priority="284"/>
  </conditionalFormatting>
  <conditionalFormatting sqref="E350">
    <cfRule type="cellIs" dxfId="474" priority="285" operator="greaterThan">
      <formula>0.002</formula>
    </cfRule>
  </conditionalFormatting>
  <conditionalFormatting sqref="C351">
    <cfRule type="duplicateValues" dxfId="473" priority="282"/>
  </conditionalFormatting>
  <conditionalFormatting sqref="E351">
    <cfRule type="cellIs" dxfId="472" priority="283" operator="greaterThan">
      <formula>0.002</formula>
    </cfRule>
  </conditionalFormatting>
  <conditionalFormatting sqref="E352">
    <cfRule type="cellIs" dxfId="471" priority="281" operator="greaterThan">
      <formula>0.002</formula>
    </cfRule>
  </conditionalFormatting>
  <conditionalFormatting sqref="C352">
    <cfRule type="duplicateValues" dxfId="470" priority="277"/>
  </conditionalFormatting>
  <conditionalFormatting sqref="E353">
    <cfRule type="cellIs" dxfId="469" priority="276" operator="greaterThan">
      <formula>0.002</formula>
    </cfRule>
  </conditionalFormatting>
  <conditionalFormatting sqref="C353">
    <cfRule type="duplicateValues" dxfId="468" priority="274"/>
  </conditionalFormatting>
  <conditionalFormatting sqref="C353">
    <cfRule type="duplicateValues" dxfId="467" priority="272"/>
    <cfRule type="duplicateValues" dxfId="466" priority="273"/>
  </conditionalFormatting>
  <conditionalFormatting sqref="E354">
    <cfRule type="cellIs" dxfId="465" priority="271" operator="greaterThan">
      <formula>0.002</formula>
    </cfRule>
  </conditionalFormatting>
  <conditionalFormatting sqref="C354">
    <cfRule type="duplicateValues" dxfId="464" priority="270"/>
  </conditionalFormatting>
  <conditionalFormatting sqref="E355">
    <cfRule type="cellIs" dxfId="463" priority="269" operator="greaterThan">
      <formula>0.002</formula>
    </cfRule>
  </conditionalFormatting>
  <conditionalFormatting sqref="C355">
    <cfRule type="duplicateValues" dxfId="462" priority="268"/>
  </conditionalFormatting>
  <conditionalFormatting sqref="E356">
    <cfRule type="cellIs" dxfId="461" priority="267" operator="greaterThan">
      <formula>0.002</formula>
    </cfRule>
  </conditionalFormatting>
  <conditionalFormatting sqref="C356">
    <cfRule type="duplicateValues" dxfId="460" priority="266"/>
  </conditionalFormatting>
  <conditionalFormatting sqref="C356">
    <cfRule type="duplicateValues" dxfId="459" priority="264"/>
    <cfRule type="duplicateValues" dxfId="458" priority="265"/>
  </conditionalFormatting>
  <conditionalFormatting sqref="E357">
    <cfRule type="cellIs" dxfId="457" priority="263" operator="greaterThan">
      <formula>0.002</formula>
    </cfRule>
  </conditionalFormatting>
  <conditionalFormatting sqref="C357">
    <cfRule type="duplicateValues" dxfId="456" priority="262"/>
  </conditionalFormatting>
  <conditionalFormatting sqref="C357">
    <cfRule type="duplicateValues" dxfId="455" priority="260"/>
    <cfRule type="duplicateValues" dxfId="454" priority="261"/>
  </conditionalFormatting>
  <conditionalFormatting sqref="E358">
    <cfRule type="cellIs" dxfId="453" priority="259" operator="greaterThan">
      <formula>0.002</formula>
    </cfRule>
  </conditionalFormatting>
  <conditionalFormatting sqref="C358">
    <cfRule type="duplicateValues" dxfId="452" priority="258"/>
  </conditionalFormatting>
  <conditionalFormatting sqref="C358">
    <cfRule type="duplicateValues" dxfId="451" priority="256"/>
    <cfRule type="duplicateValues" dxfId="450" priority="257"/>
  </conditionalFormatting>
  <conditionalFormatting sqref="E359">
    <cfRule type="cellIs" dxfId="449" priority="255" operator="greaterThan">
      <formula>0.002</formula>
    </cfRule>
  </conditionalFormatting>
  <conditionalFormatting sqref="C359">
    <cfRule type="duplicateValues" dxfId="448" priority="254"/>
  </conditionalFormatting>
  <conditionalFormatting sqref="C359">
    <cfRule type="duplicateValues" dxfId="447" priority="252"/>
    <cfRule type="duplicateValues" dxfId="446" priority="253"/>
  </conditionalFormatting>
  <conditionalFormatting sqref="E360">
    <cfRule type="cellIs" dxfId="445" priority="251" operator="greaterThan">
      <formula>0.002</formula>
    </cfRule>
  </conditionalFormatting>
  <conditionalFormatting sqref="C360">
    <cfRule type="duplicateValues" dxfId="444" priority="250"/>
  </conditionalFormatting>
  <conditionalFormatting sqref="C360">
    <cfRule type="duplicateValues" dxfId="443" priority="248"/>
    <cfRule type="duplicateValues" dxfId="442" priority="249"/>
  </conditionalFormatting>
  <conditionalFormatting sqref="E361">
    <cfRule type="cellIs" dxfId="441" priority="247" operator="greaterThan">
      <formula>0.002</formula>
    </cfRule>
  </conditionalFormatting>
  <conditionalFormatting sqref="C361">
    <cfRule type="duplicateValues" dxfId="440" priority="246"/>
  </conditionalFormatting>
  <conditionalFormatting sqref="C361">
    <cfRule type="duplicateValues" dxfId="439" priority="244"/>
    <cfRule type="duplicateValues" dxfId="438" priority="245"/>
  </conditionalFormatting>
  <conditionalFormatting sqref="E362">
    <cfRule type="cellIs" dxfId="437" priority="243" operator="greaterThan">
      <formula>0.002</formula>
    </cfRule>
  </conditionalFormatting>
  <conditionalFormatting sqref="C362">
    <cfRule type="duplicateValues" dxfId="436" priority="242"/>
  </conditionalFormatting>
  <conditionalFormatting sqref="C362">
    <cfRule type="duplicateValues" dxfId="435" priority="240"/>
    <cfRule type="duplicateValues" dxfId="434" priority="241"/>
  </conditionalFormatting>
  <conditionalFormatting sqref="E363">
    <cfRule type="cellIs" dxfId="433" priority="239" operator="greaterThan">
      <formula>0.002</formula>
    </cfRule>
  </conditionalFormatting>
  <conditionalFormatting sqref="C363">
    <cfRule type="duplicateValues" dxfId="432" priority="238"/>
  </conditionalFormatting>
  <conditionalFormatting sqref="C363">
    <cfRule type="duplicateValues" dxfId="431" priority="236"/>
    <cfRule type="duplicateValues" dxfId="430" priority="237"/>
  </conditionalFormatting>
  <conditionalFormatting sqref="E364">
    <cfRule type="cellIs" dxfId="429" priority="235" operator="greaterThan">
      <formula>0.002</formula>
    </cfRule>
  </conditionalFormatting>
  <conditionalFormatting sqref="C364">
    <cfRule type="duplicateValues" dxfId="428" priority="234"/>
  </conditionalFormatting>
  <conditionalFormatting sqref="C364">
    <cfRule type="duplicateValues" dxfId="427" priority="232"/>
    <cfRule type="duplicateValues" dxfId="426" priority="233"/>
  </conditionalFormatting>
  <conditionalFormatting sqref="E365">
    <cfRule type="cellIs" dxfId="425" priority="231" operator="greaterThan">
      <formula>0.002</formula>
    </cfRule>
  </conditionalFormatting>
  <conditionalFormatting sqref="C365">
    <cfRule type="duplicateValues" dxfId="424" priority="230"/>
  </conditionalFormatting>
  <conditionalFormatting sqref="C365">
    <cfRule type="duplicateValues" dxfId="423" priority="228"/>
    <cfRule type="duplicateValues" dxfId="422" priority="229"/>
  </conditionalFormatting>
  <conditionalFormatting sqref="E366">
    <cfRule type="cellIs" dxfId="421" priority="227" operator="greaterThan">
      <formula>0.002</formula>
    </cfRule>
  </conditionalFormatting>
  <conditionalFormatting sqref="C366">
    <cfRule type="duplicateValues" dxfId="420" priority="226"/>
  </conditionalFormatting>
  <conditionalFormatting sqref="C366">
    <cfRule type="duplicateValues" dxfId="419" priority="224"/>
    <cfRule type="duplicateValues" dxfId="418" priority="225"/>
  </conditionalFormatting>
  <conditionalFormatting sqref="E367">
    <cfRule type="cellIs" dxfId="417" priority="223" operator="greaterThan">
      <formula>0.002</formula>
    </cfRule>
  </conditionalFormatting>
  <conditionalFormatting sqref="C367">
    <cfRule type="duplicateValues" dxfId="416" priority="222"/>
  </conditionalFormatting>
  <conditionalFormatting sqref="C367">
    <cfRule type="duplicateValues" dxfId="415" priority="220"/>
    <cfRule type="duplicateValues" dxfId="414" priority="221"/>
  </conditionalFormatting>
  <conditionalFormatting sqref="E368">
    <cfRule type="cellIs" dxfId="413" priority="219" operator="greaterThan">
      <formula>0.002</formula>
    </cfRule>
  </conditionalFormatting>
  <conditionalFormatting sqref="C368">
    <cfRule type="duplicateValues" dxfId="412" priority="218"/>
  </conditionalFormatting>
  <conditionalFormatting sqref="C368">
    <cfRule type="duplicateValues" dxfId="411" priority="216"/>
    <cfRule type="duplicateValues" dxfId="410" priority="217"/>
  </conditionalFormatting>
  <conditionalFormatting sqref="E369">
    <cfRule type="cellIs" dxfId="409" priority="215" operator="greaterThan">
      <formula>0.002</formula>
    </cfRule>
  </conditionalFormatting>
  <conditionalFormatting sqref="C369">
    <cfRule type="duplicateValues" dxfId="408" priority="214"/>
  </conditionalFormatting>
  <conditionalFormatting sqref="C369">
    <cfRule type="duplicateValues" dxfId="407" priority="212"/>
    <cfRule type="duplicateValues" dxfId="406" priority="213"/>
  </conditionalFormatting>
  <conditionalFormatting sqref="E370">
    <cfRule type="cellIs" dxfId="405" priority="211" operator="greaterThan">
      <formula>0.002</formula>
    </cfRule>
  </conditionalFormatting>
  <conditionalFormatting sqref="C370">
    <cfRule type="duplicateValues" dxfId="404" priority="210"/>
  </conditionalFormatting>
  <conditionalFormatting sqref="C370">
    <cfRule type="duplicateValues" dxfId="403" priority="208"/>
    <cfRule type="duplicateValues" dxfId="402" priority="209"/>
  </conditionalFormatting>
  <conditionalFormatting sqref="E371">
    <cfRule type="cellIs" dxfId="401" priority="207" operator="greaterThan">
      <formula>0.002</formula>
    </cfRule>
  </conditionalFormatting>
  <conditionalFormatting sqref="C371">
    <cfRule type="duplicateValues" dxfId="400" priority="206"/>
  </conditionalFormatting>
  <conditionalFormatting sqref="C371">
    <cfRule type="duplicateValues" dxfId="399" priority="204"/>
    <cfRule type="duplicateValues" dxfId="398" priority="205"/>
  </conditionalFormatting>
  <conditionalFormatting sqref="E372">
    <cfRule type="cellIs" dxfId="397" priority="203" operator="greaterThan">
      <formula>0.002</formula>
    </cfRule>
  </conditionalFormatting>
  <conditionalFormatting sqref="C372">
    <cfRule type="duplicateValues" dxfId="396" priority="202"/>
  </conditionalFormatting>
  <conditionalFormatting sqref="C372">
    <cfRule type="duplicateValues" dxfId="395" priority="200"/>
    <cfRule type="duplicateValues" dxfId="394" priority="201"/>
  </conditionalFormatting>
  <conditionalFormatting sqref="E373">
    <cfRule type="cellIs" dxfId="393" priority="199" operator="greaterThan">
      <formula>0.002</formula>
    </cfRule>
  </conditionalFormatting>
  <conditionalFormatting sqref="C373">
    <cfRule type="duplicateValues" dxfId="392" priority="198"/>
  </conditionalFormatting>
  <conditionalFormatting sqref="C373">
    <cfRule type="duplicateValues" dxfId="391" priority="196"/>
    <cfRule type="duplicateValues" dxfId="390" priority="197"/>
  </conditionalFormatting>
  <conditionalFormatting sqref="E374">
    <cfRule type="cellIs" dxfId="389" priority="195" operator="greaterThan">
      <formula>0.002</formula>
    </cfRule>
  </conditionalFormatting>
  <conditionalFormatting sqref="C374">
    <cfRule type="duplicateValues" dxfId="388" priority="194"/>
  </conditionalFormatting>
  <conditionalFormatting sqref="C374">
    <cfRule type="duplicateValues" dxfId="387" priority="192"/>
    <cfRule type="duplicateValues" dxfId="386" priority="193"/>
  </conditionalFormatting>
  <conditionalFormatting sqref="E375">
    <cfRule type="cellIs" dxfId="385" priority="191" operator="greaterThan">
      <formula>0.002</formula>
    </cfRule>
  </conditionalFormatting>
  <conditionalFormatting sqref="C375">
    <cfRule type="duplicateValues" dxfId="384" priority="190"/>
  </conditionalFormatting>
  <conditionalFormatting sqref="C375">
    <cfRule type="duplicateValues" dxfId="383" priority="188"/>
    <cfRule type="duplicateValues" dxfId="382" priority="189"/>
  </conditionalFormatting>
  <conditionalFormatting sqref="E376">
    <cfRule type="cellIs" dxfId="381" priority="187" operator="greaterThan">
      <formula>0.002</formula>
    </cfRule>
  </conditionalFormatting>
  <conditionalFormatting sqref="C376">
    <cfRule type="duplicateValues" dxfId="380" priority="186"/>
  </conditionalFormatting>
  <conditionalFormatting sqref="C376">
    <cfRule type="duplicateValues" dxfId="379" priority="184"/>
    <cfRule type="duplicateValues" dxfId="378" priority="185"/>
  </conditionalFormatting>
  <conditionalFormatting sqref="E379">
    <cfRule type="cellIs" dxfId="377" priority="183" operator="greaterThan">
      <formula>0.002</formula>
    </cfRule>
  </conditionalFormatting>
  <conditionalFormatting sqref="C379">
    <cfRule type="duplicateValues" dxfId="376" priority="182"/>
  </conditionalFormatting>
  <conditionalFormatting sqref="C379">
    <cfRule type="duplicateValues" dxfId="375" priority="180"/>
    <cfRule type="duplicateValues" dxfId="374" priority="181"/>
  </conditionalFormatting>
  <conditionalFormatting sqref="E377">
    <cfRule type="cellIs" dxfId="373" priority="179" operator="greaterThan">
      <formula>0.002</formula>
    </cfRule>
  </conditionalFormatting>
  <conditionalFormatting sqref="C377">
    <cfRule type="duplicateValues" dxfId="372" priority="178"/>
  </conditionalFormatting>
  <conditionalFormatting sqref="C377">
    <cfRule type="duplicateValues" dxfId="371" priority="176"/>
    <cfRule type="duplicateValues" dxfId="370" priority="177"/>
  </conditionalFormatting>
  <conditionalFormatting sqref="E378:E379">
    <cfRule type="cellIs" dxfId="369" priority="175" operator="greaterThan">
      <formula>0.002</formula>
    </cfRule>
  </conditionalFormatting>
  <conditionalFormatting sqref="C378">
    <cfRule type="duplicateValues" dxfId="368" priority="174"/>
  </conditionalFormatting>
  <conditionalFormatting sqref="C378">
    <cfRule type="duplicateValues" dxfId="367" priority="172"/>
    <cfRule type="duplicateValues" dxfId="366" priority="173"/>
  </conditionalFormatting>
  <conditionalFormatting sqref="C380">
    <cfRule type="duplicateValues" dxfId="365" priority="171"/>
  </conditionalFormatting>
  <conditionalFormatting sqref="C380">
    <cfRule type="duplicateValues" dxfId="364" priority="169"/>
    <cfRule type="duplicateValues" dxfId="363" priority="170"/>
  </conditionalFormatting>
  <conditionalFormatting sqref="C381">
    <cfRule type="duplicateValues" dxfId="362" priority="168"/>
  </conditionalFormatting>
  <conditionalFormatting sqref="C381">
    <cfRule type="duplicateValues" dxfId="361" priority="166"/>
    <cfRule type="duplicateValues" dxfId="360" priority="167"/>
  </conditionalFormatting>
  <conditionalFormatting sqref="C382">
    <cfRule type="duplicateValues" dxfId="359" priority="165"/>
  </conditionalFormatting>
  <conditionalFormatting sqref="C382">
    <cfRule type="duplicateValues" dxfId="358" priority="163"/>
    <cfRule type="duplicateValues" dxfId="357" priority="164"/>
  </conditionalFormatting>
  <conditionalFormatting sqref="C383">
    <cfRule type="duplicateValues" dxfId="356" priority="162"/>
  </conditionalFormatting>
  <conditionalFormatting sqref="C383">
    <cfRule type="duplicateValues" dxfId="355" priority="160"/>
    <cfRule type="duplicateValues" dxfId="354" priority="161"/>
  </conditionalFormatting>
  <conditionalFormatting sqref="C384">
    <cfRule type="duplicateValues" dxfId="353" priority="159"/>
  </conditionalFormatting>
  <conditionalFormatting sqref="C384">
    <cfRule type="duplicateValues" dxfId="352" priority="157"/>
    <cfRule type="duplicateValues" dxfId="351" priority="158"/>
  </conditionalFormatting>
  <conditionalFormatting sqref="C385">
    <cfRule type="duplicateValues" dxfId="350" priority="156"/>
  </conditionalFormatting>
  <conditionalFormatting sqref="C385">
    <cfRule type="duplicateValues" dxfId="349" priority="154"/>
    <cfRule type="duplicateValues" dxfId="348" priority="155"/>
  </conditionalFormatting>
  <conditionalFormatting sqref="C386">
    <cfRule type="duplicateValues" dxfId="347" priority="153"/>
  </conditionalFormatting>
  <conditionalFormatting sqref="C386">
    <cfRule type="duplicateValues" dxfId="346" priority="151"/>
    <cfRule type="duplicateValues" dxfId="345" priority="152"/>
  </conditionalFormatting>
  <conditionalFormatting sqref="C387">
    <cfRule type="duplicateValues" dxfId="344" priority="150"/>
  </conditionalFormatting>
  <conditionalFormatting sqref="C387">
    <cfRule type="duplicateValues" dxfId="343" priority="148"/>
    <cfRule type="duplicateValues" dxfId="342" priority="149"/>
  </conditionalFormatting>
  <conditionalFormatting sqref="C388">
    <cfRule type="duplicateValues" dxfId="341" priority="147"/>
  </conditionalFormatting>
  <conditionalFormatting sqref="C388">
    <cfRule type="duplicateValues" dxfId="340" priority="145"/>
    <cfRule type="duplicateValues" dxfId="339" priority="146"/>
  </conditionalFormatting>
  <conditionalFormatting sqref="E389">
    <cfRule type="cellIs" dxfId="338" priority="144" operator="greaterThan">
      <formula>0.002</formula>
    </cfRule>
  </conditionalFormatting>
  <conditionalFormatting sqref="C389">
    <cfRule type="duplicateValues" dxfId="337" priority="143"/>
  </conditionalFormatting>
  <conditionalFormatting sqref="C389">
    <cfRule type="duplicateValues" dxfId="336" priority="141"/>
    <cfRule type="duplicateValues" dxfId="335" priority="142"/>
  </conditionalFormatting>
  <conditionalFormatting sqref="E390">
    <cfRule type="cellIs" dxfId="334" priority="140" operator="greaterThan">
      <formula>0.002</formula>
    </cfRule>
  </conditionalFormatting>
  <conditionalFormatting sqref="C390">
    <cfRule type="duplicateValues" dxfId="333" priority="139"/>
  </conditionalFormatting>
  <conditionalFormatting sqref="C390">
    <cfRule type="duplicateValues" dxfId="332" priority="137"/>
    <cfRule type="duplicateValues" dxfId="331" priority="138"/>
  </conditionalFormatting>
  <conditionalFormatting sqref="E391">
    <cfRule type="cellIs" dxfId="330" priority="136" operator="greaterThan">
      <formula>0.002</formula>
    </cfRule>
  </conditionalFormatting>
  <conditionalFormatting sqref="C391">
    <cfRule type="duplicateValues" dxfId="329" priority="135"/>
  </conditionalFormatting>
  <conditionalFormatting sqref="C391">
    <cfRule type="duplicateValues" dxfId="328" priority="133"/>
    <cfRule type="duplicateValues" dxfId="327" priority="134"/>
  </conditionalFormatting>
  <conditionalFormatting sqref="E392">
    <cfRule type="cellIs" dxfId="326" priority="132" operator="greaterThan">
      <formula>0.002</formula>
    </cfRule>
  </conditionalFormatting>
  <conditionalFormatting sqref="C392">
    <cfRule type="duplicateValues" dxfId="325" priority="131"/>
  </conditionalFormatting>
  <conditionalFormatting sqref="C392">
    <cfRule type="duplicateValues" dxfId="324" priority="129"/>
    <cfRule type="duplicateValues" dxfId="323" priority="130"/>
  </conditionalFormatting>
  <conditionalFormatting sqref="E393">
    <cfRule type="cellIs" dxfId="322" priority="128" operator="greaterThan">
      <formula>0.002</formula>
    </cfRule>
  </conditionalFormatting>
  <conditionalFormatting sqref="C393">
    <cfRule type="duplicateValues" dxfId="321" priority="127"/>
  </conditionalFormatting>
  <conditionalFormatting sqref="C393">
    <cfRule type="duplicateValues" dxfId="320" priority="125"/>
    <cfRule type="duplicateValues" dxfId="319" priority="126"/>
  </conditionalFormatting>
  <conditionalFormatting sqref="E394">
    <cfRule type="cellIs" dxfId="318" priority="124" operator="greaterThan">
      <formula>0.002</formula>
    </cfRule>
  </conditionalFormatting>
  <conditionalFormatting sqref="C394">
    <cfRule type="duplicateValues" dxfId="317" priority="123"/>
  </conditionalFormatting>
  <conditionalFormatting sqref="C394">
    <cfRule type="duplicateValues" dxfId="316" priority="121"/>
    <cfRule type="duplicateValues" dxfId="315" priority="122"/>
  </conditionalFormatting>
  <conditionalFormatting sqref="E395">
    <cfRule type="cellIs" dxfId="314" priority="120" operator="greaterThan">
      <formula>0.002</formula>
    </cfRule>
  </conditionalFormatting>
  <conditionalFormatting sqref="C395">
    <cfRule type="duplicateValues" dxfId="313" priority="119"/>
  </conditionalFormatting>
  <conditionalFormatting sqref="C395">
    <cfRule type="duplicateValues" dxfId="312" priority="117"/>
    <cfRule type="duplicateValues" dxfId="311" priority="118"/>
  </conditionalFormatting>
  <conditionalFormatting sqref="E396">
    <cfRule type="cellIs" dxfId="310" priority="116" operator="greaterThan">
      <formula>0.002</formula>
    </cfRule>
  </conditionalFormatting>
  <conditionalFormatting sqref="C396">
    <cfRule type="duplicateValues" dxfId="309" priority="115"/>
  </conditionalFormatting>
  <conditionalFormatting sqref="C396">
    <cfRule type="duplicateValues" dxfId="308" priority="113"/>
    <cfRule type="duplicateValues" dxfId="307" priority="114"/>
  </conditionalFormatting>
  <conditionalFormatting sqref="E397">
    <cfRule type="cellIs" dxfId="306" priority="112" operator="greaterThan">
      <formula>0.002</formula>
    </cfRule>
  </conditionalFormatting>
  <conditionalFormatting sqref="C397">
    <cfRule type="duplicateValues" dxfId="305" priority="111"/>
  </conditionalFormatting>
  <conditionalFormatting sqref="C397">
    <cfRule type="duplicateValues" dxfId="304" priority="109"/>
    <cfRule type="duplicateValues" dxfId="303" priority="110"/>
  </conditionalFormatting>
  <conditionalFormatting sqref="E398">
    <cfRule type="cellIs" dxfId="302" priority="108" operator="greaterThan">
      <formula>0.002</formula>
    </cfRule>
  </conditionalFormatting>
  <conditionalFormatting sqref="C398">
    <cfRule type="duplicateValues" dxfId="301" priority="107"/>
  </conditionalFormatting>
  <conditionalFormatting sqref="C398">
    <cfRule type="duplicateValues" dxfId="300" priority="105"/>
    <cfRule type="duplicateValues" dxfId="299" priority="106"/>
  </conditionalFormatting>
  <conditionalFormatting sqref="E399">
    <cfRule type="cellIs" dxfId="298" priority="104" operator="greaterThan">
      <formula>0.002</formula>
    </cfRule>
  </conditionalFormatting>
  <conditionalFormatting sqref="C399">
    <cfRule type="duplicateValues" dxfId="297" priority="103"/>
  </conditionalFormatting>
  <conditionalFormatting sqref="C399">
    <cfRule type="duplicateValues" dxfId="296" priority="101"/>
    <cfRule type="duplicateValues" dxfId="295" priority="102"/>
  </conditionalFormatting>
  <conditionalFormatting sqref="E400">
    <cfRule type="cellIs" dxfId="294" priority="100" operator="greaterThan">
      <formula>0.002</formula>
    </cfRule>
  </conditionalFormatting>
  <conditionalFormatting sqref="C400">
    <cfRule type="duplicateValues" dxfId="293" priority="99"/>
  </conditionalFormatting>
  <conditionalFormatting sqref="C400">
    <cfRule type="duplicateValues" dxfId="292" priority="97"/>
    <cfRule type="duplicateValues" dxfId="291" priority="98"/>
  </conditionalFormatting>
  <conditionalFormatting sqref="E401">
    <cfRule type="cellIs" dxfId="290" priority="96" operator="greaterThan">
      <formula>0.002</formula>
    </cfRule>
  </conditionalFormatting>
  <conditionalFormatting sqref="C401">
    <cfRule type="duplicateValues" dxfId="289" priority="95"/>
  </conditionalFormatting>
  <conditionalFormatting sqref="C401">
    <cfRule type="duplicateValues" dxfId="288" priority="93"/>
    <cfRule type="duplicateValues" dxfId="287" priority="94"/>
  </conditionalFormatting>
  <conditionalFormatting sqref="E402">
    <cfRule type="cellIs" dxfId="286" priority="92" operator="greaterThan">
      <formula>0.002</formula>
    </cfRule>
  </conditionalFormatting>
  <conditionalFormatting sqref="C402">
    <cfRule type="duplicateValues" dxfId="285" priority="91"/>
  </conditionalFormatting>
  <conditionalFormatting sqref="C402">
    <cfRule type="duplicateValues" dxfId="284" priority="89"/>
    <cfRule type="duplicateValues" dxfId="283" priority="90"/>
  </conditionalFormatting>
  <conditionalFormatting sqref="E403">
    <cfRule type="cellIs" dxfId="282" priority="88" operator="greaterThan">
      <formula>0.002</formula>
    </cfRule>
  </conditionalFormatting>
  <conditionalFormatting sqref="C403">
    <cfRule type="duplicateValues" dxfId="281" priority="87"/>
  </conditionalFormatting>
  <conditionalFormatting sqref="C403">
    <cfRule type="duplicateValues" dxfId="280" priority="85"/>
    <cfRule type="duplicateValues" dxfId="279" priority="86"/>
  </conditionalFormatting>
  <conditionalFormatting sqref="E404">
    <cfRule type="cellIs" dxfId="278" priority="84" operator="greaterThan">
      <formula>0.002</formula>
    </cfRule>
  </conditionalFormatting>
  <conditionalFormatting sqref="C404">
    <cfRule type="duplicateValues" dxfId="277" priority="83"/>
  </conditionalFormatting>
  <conditionalFormatting sqref="C404">
    <cfRule type="duplicateValues" dxfId="276" priority="81"/>
    <cfRule type="duplicateValues" dxfId="275" priority="82"/>
  </conditionalFormatting>
  <conditionalFormatting sqref="E405:E406">
    <cfRule type="cellIs" dxfId="274" priority="80" operator="greaterThan">
      <formula>0.002</formula>
    </cfRule>
  </conditionalFormatting>
  <conditionalFormatting sqref="C405:C406">
    <cfRule type="duplicateValues" dxfId="273" priority="79"/>
  </conditionalFormatting>
  <conditionalFormatting sqref="C405:C406">
    <cfRule type="duplicateValues" dxfId="272" priority="77"/>
    <cfRule type="duplicateValues" dxfId="271" priority="78"/>
  </conditionalFormatting>
  <conditionalFormatting sqref="E407">
    <cfRule type="cellIs" dxfId="270" priority="76" operator="greaterThan">
      <formula>0.002</formula>
    </cfRule>
  </conditionalFormatting>
  <conditionalFormatting sqref="C407">
    <cfRule type="duplicateValues" dxfId="269" priority="75"/>
  </conditionalFormatting>
  <conditionalFormatting sqref="C407">
    <cfRule type="duplicateValues" dxfId="268" priority="73"/>
    <cfRule type="duplicateValues" dxfId="267" priority="74"/>
  </conditionalFormatting>
  <conditionalFormatting sqref="E408">
    <cfRule type="cellIs" dxfId="266" priority="72" operator="greaterThan">
      <formula>0.002</formula>
    </cfRule>
  </conditionalFormatting>
  <conditionalFormatting sqref="C408">
    <cfRule type="duplicateValues" dxfId="265" priority="71"/>
  </conditionalFormatting>
  <conditionalFormatting sqref="C408">
    <cfRule type="duplicateValues" dxfId="264" priority="69"/>
    <cfRule type="duplicateValues" dxfId="263" priority="70"/>
  </conditionalFormatting>
  <conditionalFormatting sqref="E409">
    <cfRule type="cellIs" dxfId="262" priority="68" operator="greaterThan">
      <formula>0.002</formula>
    </cfRule>
  </conditionalFormatting>
  <conditionalFormatting sqref="C409">
    <cfRule type="duplicateValues" dxfId="261" priority="67"/>
  </conditionalFormatting>
  <conditionalFormatting sqref="C409">
    <cfRule type="duplicateValues" dxfId="260" priority="65"/>
    <cfRule type="duplicateValues" dxfId="259" priority="66"/>
  </conditionalFormatting>
  <conditionalFormatting sqref="E410">
    <cfRule type="cellIs" dxfId="258" priority="64" operator="greaterThan">
      <formula>0.002</formula>
    </cfRule>
  </conditionalFormatting>
  <conditionalFormatting sqref="C410">
    <cfRule type="duplicateValues" dxfId="257" priority="63"/>
  </conditionalFormatting>
  <conditionalFormatting sqref="C410">
    <cfRule type="duplicateValues" dxfId="256" priority="61"/>
    <cfRule type="duplicateValues" dxfId="255" priority="62"/>
  </conditionalFormatting>
  <conditionalFormatting sqref="E411">
    <cfRule type="cellIs" dxfId="254" priority="60" operator="greaterThan">
      <formula>0.002</formula>
    </cfRule>
  </conditionalFormatting>
  <conditionalFormatting sqref="C411">
    <cfRule type="duplicateValues" dxfId="253" priority="59"/>
  </conditionalFormatting>
  <conditionalFormatting sqref="C411">
    <cfRule type="duplicateValues" dxfId="252" priority="57"/>
    <cfRule type="duplicateValues" dxfId="251" priority="58"/>
  </conditionalFormatting>
  <conditionalFormatting sqref="E412">
    <cfRule type="cellIs" dxfId="250" priority="56" operator="greaterThan">
      <formula>0.002</formula>
    </cfRule>
  </conditionalFormatting>
  <conditionalFormatting sqref="C412">
    <cfRule type="duplicateValues" dxfId="249" priority="55"/>
  </conditionalFormatting>
  <conditionalFormatting sqref="C412">
    <cfRule type="duplicateValues" dxfId="248" priority="53"/>
    <cfRule type="duplicateValues" dxfId="247" priority="54"/>
  </conditionalFormatting>
  <conditionalFormatting sqref="E413">
    <cfRule type="cellIs" dxfId="246" priority="52" operator="greaterThan">
      <formula>0.002</formula>
    </cfRule>
  </conditionalFormatting>
  <conditionalFormatting sqref="C413">
    <cfRule type="duplicateValues" dxfId="245" priority="51"/>
  </conditionalFormatting>
  <conditionalFormatting sqref="C413">
    <cfRule type="duplicateValues" dxfId="244" priority="49"/>
    <cfRule type="duplicateValues" dxfId="243" priority="50"/>
  </conditionalFormatting>
  <conditionalFormatting sqref="E414:E415">
    <cfRule type="cellIs" dxfId="242" priority="48" operator="greaterThan">
      <formula>0.002</formula>
    </cfRule>
  </conditionalFormatting>
  <conditionalFormatting sqref="C414:C415">
    <cfRule type="duplicateValues" dxfId="241" priority="47"/>
  </conditionalFormatting>
  <conditionalFormatting sqref="C414:C415">
    <cfRule type="duplicateValues" dxfId="240" priority="45"/>
    <cfRule type="duplicateValues" dxfId="239" priority="46"/>
  </conditionalFormatting>
  <conditionalFormatting sqref="E416">
    <cfRule type="cellIs" dxfId="238" priority="44" operator="greaterThan">
      <formula>0.002</formula>
    </cfRule>
  </conditionalFormatting>
  <conditionalFormatting sqref="C416">
    <cfRule type="duplicateValues" dxfId="237" priority="43"/>
  </conditionalFormatting>
  <conditionalFormatting sqref="C416">
    <cfRule type="duplicateValues" dxfId="236" priority="41"/>
    <cfRule type="duplicateValues" dxfId="235" priority="42"/>
  </conditionalFormatting>
  <conditionalFormatting sqref="E417">
    <cfRule type="cellIs" dxfId="234" priority="40" operator="greaterThan">
      <formula>0.002</formula>
    </cfRule>
  </conditionalFormatting>
  <conditionalFormatting sqref="C417">
    <cfRule type="duplicateValues" dxfId="233" priority="39"/>
  </conditionalFormatting>
  <conditionalFormatting sqref="C417">
    <cfRule type="duplicateValues" dxfId="232" priority="37"/>
    <cfRule type="duplicateValues" dxfId="231" priority="38"/>
  </conditionalFormatting>
  <conditionalFormatting sqref="E418">
    <cfRule type="cellIs" dxfId="230" priority="36" operator="greaterThan">
      <formula>0.002</formula>
    </cfRule>
  </conditionalFormatting>
  <conditionalFormatting sqref="C418">
    <cfRule type="duplicateValues" dxfId="229" priority="35"/>
  </conditionalFormatting>
  <conditionalFormatting sqref="C418">
    <cfRule type="duplicateValues" dxfId="228" priority="33"/>
    <cfRule type="duplicateValues" dxfId="227" priority="34"/>
  </conditionalFormatting>
  <conditionalFormatting sqref="E419">
    <cfRule type="cellIs" dxfId="226" priority="32" operator="greaterThan">
      <formula>0.002</formula>
    </cfRule>
  </conditionalFormatting>
  <conditionalFormatting sqref="C419">
    <cfRule type="duplicateValues" dxfId="225" priority="31"/>
  </conditionalFormatting>
  <conditionalFormatting sqref="C419">
    <cfRule type="duplicateValues" dxfId="224" priority="29"/>
    <cfRule type="duplicateValues" dxfId="223" priority="30"/>
  </conditionalFormatting>
  <conditionalFormatting sqref="E420">
    <cfRule type="cellIs" dxfId="222" priority="28" operator="greaterThan">
      <formula>0.002</formula>
    </cfRule>
  </conditionalFormatting>
  <conditionalFormatting sqref="C420">
    <cfRule type="duplicateValues" dxfId="221" priority="27"/>
  </conditionalFormatting>
  <conditionalFormatting sqref="C420">
    <cfRule type="duplicateValues" dxfId="220" priority="25"/>
    <cfRule type="duplicateValues" dxfId="219" priority="26"/>
  </conditionalFormatting>
  <conditionalFormatting sqref="E421">
    <cfRule type="cellIs" dxfId="218" priority="24" operator="greaterThan">
      <formula>0.002</formula>
    </cfRule>
  </conditionalFormatting>
  <conditionalFormatting sqref="C421">
    <cfRule type="duplicateValues" dxfId="217" priority="23"/>
  </conditionalFormatting>
  <conditionalFormatting sqref="C421">
    <cfRule type="duplicateValues" dxfId="216" priority="21"/>
    <cfRule type="duplicateValues" dxfId="215" priority="22"/>
  </conditionalFormatting>
  <conditionalFormatting sqref="E424">
    <cfRule type="cellIs" dxfId="214" priority="8" operator="greaterThan">
      <formula>0.002</formula>
    </cfRule>
  </conditionalFormatting>
  <conditionalFormatting sqref="E422">
    <cfRule type="cellIs" dxfId="213" priority="16" operator="greaterThan">
      <formula>0.002</formula>
    </cfRule>
  </conditionalFormatting>
  <conditionalFormatting sqref="C422">
    <cfRule type="duplicateValues" dxfId="212" priority="15"/>
  </conditionalFormatting>
  <conditionalFormatting sqref="C422">
    <cfRule type="duplicateValues" dxfId="211" priority="13"/>
    <cfRule type="duplicateValues" dxfId="210" priority="14"/>
  </conditionalFormatting>
  <conditionalFormatting sqref="E423">
    <cfRule type="cellIs" dxfId="209" priority="12" operator="greaterThan">
      <formula>0.002</formula>
    </cfRule>
  </conditionalFormatting>
  <conditionalFormatting sqref="C423">
    <cfRule type="duplicateValues" dxfId="208" priority="11"/>
  </conditionalFormatting>
  <conditionalFormatting sqref="C423">
    <cfRule type="duplicateValues" dxfId="207" priority="9"/>
    <cfRule type="duplicateValues" dxfId="206" priority="10"/>
  </conditionalFormatting>
  <conditionalFormatting sqref="C424">
    <cfRule type="duplicateValues" dxfId="205" priority="7"/>
  </conditionalFormatting>
  <conditionalFormatting sqref="C424">
    <cfRule type="duplicateValues" dxfId="204" priority="5"/>
    <cfRule type="duplicateValues" dxfId="203" priority="6"/>
  </conditionalFormatting>
  <conditionalFormatting sqref="E425">
    <cfRule type="cellIs" dxfId="202" priority="4" operator="greaterThan">
      <formula>0.002</formula>
    </cfRule>
  </conditionalFormatting>
  <conditionalFormatting sqref="C425">
    <cfRule type="duplicateValues" dxfId="201" priority="3"/>
  </conditionalFormatting>
  <conditionalFormatting sqref="C425">
    <cfRule type="duplicateValues" dxfId="200" priority="1"/>
    <cfRule type="duplicateValues" dxfId="199" priority="2"/>
  </conditionalFormatting>
  <dataValidations count="3">
    <dataValidation type="list" allowBlank="1" showInputMessage="1" showErrorMessage="1" sqref="F3:F125 F127:F1048576" xr:uid="{00000000-0002-0000-0100-000000000000}">
      <formula1>$M$9:$M$10</formula1>
    </dataValidation>
    <dataValidation type="list" allowBlank="1" showInputMessage="1" showErrorMessage="1" sqref="G1:G2" xr:uid="{00000000-0002-0000-0100-000001000000}">
      <formula1>$N$3:$N$6</formula1>
    </dataValidation>
    <dataValidation type="list" allowBlank="1" showInputMessage="1" showErrorMessage="1" sqref="G3:G1048576" xr:uid="{00000000-0002-0000-0100-000002000000}">
      <formula1>$M$3:$M$7</formula1>
    </dataValidation>
  </dataValidations>
  <printOptions horizontalCentered="1" verticalCentered="1"/>
  <pageMargins left="0.30972222222222201" right="0.30972222222222201" top="0.159722222" bottom="0.25" header="1.1805556E-2" footer="1.1805556E-2"/>
  <pageSetup firstPageNumber="0"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G75"/>
  <sheetViews>
    <sheetView zoomScale="85" zoomScaleNormal="85" workbookViewId="0">
      <selection activeCell="I53" sqref="I53"/>
    </sheetView>
  </sheetViews>
  <sheetFormatPr defaultRowHeight="12.75" x14ac:dyDescent="0.2"/>
  <cols>
    <col min="1" max="1" width="14.5703125" style="107" bestFit="1" customWidth="1"/>
    <col min="2" max="2" width="18" bestFit="1" customWidth="1"/>
    <col min="3" max="3" width="10.85546875" bestFit="1" customWidth="1"/>
    <col min="4" max="4" width="19.42578125" bestFit="1" customWidth="1"/>
    <col min="5" max="5" width="22.42578125" bestFit="1" customWidth="1"/>
    <col min="6" max="6" width="17.140625" bestFit="1" customWidth="1"/>
    <col min="7" max="7" width="11.7109375" bestFit="1" customWidth="1"/>
  </cols>
  <sheetData>
    <row r="3" spans="1:7" x14ac:dyDescent="0.2">
      <c r="A3" s="112" t="s">
        <v>211</v>
      </c>
      <c r="B3" s="103" t="s">
        <v>210</v>
      </c>
    </row>
    <row r="4" spans="1:7" x14ac:dyDescent="0.2">
      <c r="A4" s="112" t="s">
        <v>208</v>
      </c>
      <c r="B4" s="99" t="s">
        <v>15</v>
      </c>
      <c r="C4" s="99" t="s">
        <v>14</v>
      </c>
      <c r="D4" s="99" t="s">
        <v>37</v>
      </c>
      <c r="E4" s="99" t="s">
        <v>207</v>
      </c>
      <c r="F4" s="99" t="s">
        <v>13</v>
      </c>
      <c r="G4" s="99" t="s">
        <v>209</v>
      </c>
    </row>
    <row r="5" spans="1:7" x14ac:dyDescent="0.2">
      <c r="A5" s="113">
        <v>43191</v>
      </c>
      <c r="B5" s="104"/>
      <c r="C5" s="104"/>
      <c r="D5" s="104"/>
      <c r="E5" s="104"/>
      <c r="F5" s="104"/>
      <c r="G5" s="104"/>
    </row>
    <row r="6" spans="1:7" x14ac:dyDescent="0.2">
      <c r="A6" s="113">
        <v>43196</v>
      </c>
      <c r="B6" s="104">
        <v>4</v>
      </c>
      <c r="C6" s="104"/>
      <c r="D6" s="104">
        <v>2</v>
      </c>
      <c r="E6" s="104"/>
      <c r="F6" s="104">
        <v>1</v>
      </c>
      <c r="G6" s="104">
        <v>7</v>
      </c>
    </row>
    <row r="7" spans="1:7" x14ac:dyDescent="0.2">
      <c r="A7" s="113">
        <v>43197</v>
      </c>
      <c r="B7" s="104">
        <v>3</v>
      </c>
      <c r="C7" s="104">
        <v>1</v>
      </c>
      <c r="D7" s="104"/>
      <c r="E7" s="104"/>
      <c r="F7" s="104"/>
      <c r="G7" s="104">
        <v>4</v>
      </c>
    </row>
    <row r="8" spans="1:7" x14ac:dyDescent="0.2">
      <c r="A8" s="113">
        <v>43199</v>
      </c>
      <c r="B8" s="104">
        <v>1</v>
      </c>
      <c r="C8" s="104">
        <v>1</v>
      </c>
      <c r="D8" s="104">
        <v>1</v>
      </c>
      <c r="E8" s="104"/>
      <c r="F8" s="104"/>
      <c r="G8" s="104">
        <v>3</v>
      </c>
    </row>
    <row r="9" spans="1:7" x14ac:dyDescent="0.2">
      <c r="A9" s="113">
        <v>43200</v>
      </c>
      <c r="B9" s="104">
        <v>1</v>
      </c>
      <c r="C9" s="104"/>
      <c r="D9" s="104"/>
      <c r="E9" s="104"/>
      <c r="F9" s="104">
        <v>1</v>
      </c>
      <c r="G9" s="104">
        <v>2</v>
      </c>
    </row>
    <row r="10" spans="1:7" x14ac:dyDescent="0.2">
      <c r="A10" s="113">
        <v>43201</v>
      </c>
      <c r="B10" s="104">
        <v>1</v>
      </c>
      <c r="C10" s="104">
        <v>1</v>
      </c>
      <c r="D10" s="104">
        <v>1</v>
      </c>
      <c r="E10" s="104"/>
      <c r="F10" s="104"/>
      <c r="G10" s="104">
        <v>3</v>
      </c>
    </row>
    <row r="11" spans="1:7" x14ac:dyDescent="0.2">
      <c r="A11" s="113">
        <v>43202</v>
      </c>
      <c r="B11" s="104"/>
      <c r="C11" s="104">
        <v>1</v>
      </c>
      <c r="D11" s="104"/>
      <c r="E11" s="104"/>
      <c r="F11" s="104"/>
      <c r="G11" s="104">
        <v>1</v>
      </c>
    </row>
    <row r="12" spans="1:7" x14ac:dyDescent="0.2">
      <c r="A12" s="113">
        <v>43203</v>
      </c>
      <c r="B12" s="104"/>
      <c r="C12" s="104"/>
      <c r="D12" s="104"/>
      <c r="E12" s="104">
        <v>1</v>
      </c>
      <c r="F12" s="104"/>
      <c r="G12" s="104">
        <v>1</v>
      </c>
    </row>
    <row r="13" spans="1:7" x14ac:dyDescent="0.2">
      <c r="A13" s="113">
        <v>43204</v>
      </c>
      <c r="B13" s="104"/>
      <c r="C13" s="104">
        <v>2</v>
      </c>
      <c r="D13" s="104"/>
      <c r="E13" s="104"/>
      <c r="F13" s="104"/>
      <c r="G13" s="104">
        <v>2</v>
      </c>
    </row>
    <row r="14" spans="1:7" x14ac:dyDescent="0.2">
      <c r="A14" s="113">
        <v>43206</v>
      </c>
      <c r="B14" s="104"/>
      <c r="C14" s="104">
        <v>6</v>
      </c>
      <c r="D14" s="104"/>
      <c r="E14" s="104"/>
      <c r="F14" s="104">
        <v>4</v>
      </c>
      <c r="G14" s="104">
        <v>10</v>
      </c>
    </row>
    <row r="15" spans="1:7" x14ac:dyDescent="0.2">
      <c r="A15" s="113">
        <v>43207</v>
      </c>
      <c r="B15" s="104"/>
      <c r="C15" s="104">
        <v>5</v>
      </c>
      <c r="D15" s="104"/>
      <c r="E15" s="104"/>
      <c r="F15" s="104">
        <v>1</v>
      </c>
      <c r="G15" s="104">
        <v>6</v>
      </c>
    </row>
    <row r="16" spans="1:7" x14ac:dyDescent="0.2">
      <c r="A16" s="113">
        <v>43208</v>
      </c>
      <c r="B16" s="104"/>
      <c r="C16" s="104">
        <v>5</v>
      </c>
      <c r="D16" s="104"/>
      <c r="E16" s="104"/>
      <c r="F16" s="104">
        <v>2</v>
      </c>
      <c r="G16" s="104">
        <v>7</v>
      </c>
    </row>
    <row r="17" spans="1:7" x14ac:dyDescent="0.2">
      <c r="A17" s="113">
        <v>43209</v>
      </c>
      <c r="B17" s="104"/>
      <c r="C17" s="104">
        <v>2</v>
      </c>
      <c r="D17" s="104"/>
      <c r="E17" s="104"/>
      <c r="F17" s="104">
        <v>6</v>
      </c>
      <c r="G17" s="104">
        <v>8</v>
      </c>
    </row>
    <row r="18" spans="1:7" x14ac:dyDescent="0.2">
      <c r="A18" s="113">
        <v>43210</v>
      </c>
      <c r="B18" s="104"/>
      <c r="C18" s="104">
        <v>1</v>
      </c>
      <c r="D18" s="104"/>
      <c r="E18" s="104"/>
      <c r="F18" s="104">
        <v>3</v>
      </c>
      <c r="G18" s="104">
        <v>4</v>
      </c>
    </row>
    <row r="19" spans="1:7" x14ac:dyDescent="0.2">
      <c r="A19" s="113">
        <v>43211</v>
      </c>
      <c r="B19" s="104"/>
      <c r="C19" s="104"/>
      <c r="D19" s="104"/>
      <c r="E19" s="104"/>
      <c r="F19" s="104">
        <v>1</v>
      </c>
      <c r="G19" s="104">
        <v>1</v>
      </c>
    </row>
    <row r="20" spans="1:7" x14ac:dyDescent="0.2">
      <c r="A20" s="113">
        <v>43213</v>
      </c>
      <c r="B20" s="104"/>
      <c r="C20" s="104">
        <v>2</v>
      </c>
      <c r="D20" s="104"/>
      <c r="E20" s="104"/>
      <c r="F20" s="104"/>
      <c r="G20" s="104">
        <v>2</v>
      </c>
    </row>
    <row r="21" spans="1:7" x14ac:dyDescent="0.2">
      <c r="A21" s="113">
        <v>43214</v>
      </c>
      <c r="B21" s="104"/>
      <c r="C21" s="104">
        <v>6</v>
      </c>
      <c r="D21" s="104"/>
      <c r="E21" s="104"/>
      <c r="F21" s="104">
        <v>1</v>
      </c>
      <c r="G21" s="104">
        <v>7</v>
      </c>
    </row>
    <row r="22" spans="1:7" x14ac:dyDescent="0.2">
      <c r="A22" s="113">
        <v>43215</v>
      </c>
      <c r="B22" s="104"/>
      <c r="C22" s="104">
        <v>9</v>
      </c>
      <c r="D22" s="104"/>
      <c r="E22" s="104"/>
      <c r="F22" s="104"/>
      <c r="G22" s="104">
        <v>9</v>
      </c>
    </row>
    <row r="23" spans="1:7" x14ac:dyDescent="0.2">
      <c r="A23" s="113">
        <v>43216</v>
      </c>
      <c r="B23" s="104"/>
      <c r="C23" s="104">
        <v>6</v>
      </c>
      <c r="D23" s="104"/>
      <c r="E23" s="104"/>
      <c r="F23" s="104">
        <v>3</v>
      </c>
      <c r="G23" s="104">
        <v>9</v>
      </c>
    </row>
    <row r="24" spans="1:7" x14ac:dyDescent="0.2">
      <c r="A24" s="113">
        <v>43217</v>
      </c>
      <c r="B24" s="104"/>
      <c r="C24" s="104">
        <v>4</v>
      </c>
      <c r="D24" s="104"/>
      <c r="E24" s="104"/>
      <c r="F24" s="104">
        <v>2</v>
      </c>
      <c r="G24" s="104">
        <v>6</v>
      </c>
    </row>
    <row r="25" spans="1:7" x14ac:dyDescent="0.2">
      <c r="A25" s="113">
        <v>43218</v>
      </c>
      <c r="B25" s="104"/>
      <c r="C25" s="104">
        <v>4</v>
      </c>
      <c r="D25" s="104"/>
      <c r="E25" s="104"/>
      <c r="F25" s="104">
        <v>1</v>
      </c>
      <c r="G25" s="104">
        <v>5</v>
      </c>
    </row>
    <row r="26" spans="1:7" x14ac:dyDescent="0.2">
      <c r="A26" s="113">
        <v>43220</v>
      </c>
      <c r="B26" s="104"/>
      <c r="C26" s="104">
        <v>5</v>
      </c>
      <c r="D26" s="104"/>
      <c r="E26" s="104"/>
      <c r="F26" s="104">
        <v>5</v>
      </c>
      <c r="G26" s="104">
        <v>10</v>
      </c>
    </row>
    <row r="27" spans="1:7" x14ac:dyDescent="0.2">
      <c r="A27" s="113">
        <v>43222</v>
      </c>
      <c r="B27" s="104"/>
      <c r="C27" s="104">
        <v>6</v>
      </c>
      <c r="D27" s="104"/>
      <c r="E27" s="104"/>
      <c r="F27" s="104">
        <v>2</v>
      </c>
      <c r="G27" s="104">
        <v>8</v>
      </c>
    </row>
    <row r="28" spans="1:7" x14ac:dyDescent="0.2">
      <c r="A28" s="113">
        <v>43223</v>
      </c>
      <c r="B28" s="104">
        <v>1</v>
      </c>
      <c r="C28" s="104">
        <v>5</v>
      </c>
      <c r="D28" s="104"/>
      <c r="E28" s="104"/>
      <c r="F28" s="104">
        <v>2</v>
      </c>
      <c r="G28" s="104">
        <v>8</v>
      </c>
    </row>
    <row r="29" spans="1:7" x14ac:dyDescent="0.2">
      <c r="A29" s="113">
        <v>43224</v>
      </c>
      <c r="B29" s="104"/>
      <c r="C29" s="104">
        <v>3</v>
      </c>
      <c r="D29" s="104"/>
      <c r="E29" s="104"/>
      <c r="F29" s="104">
        <v>3</v>
      </c>
      <c r="G29" s="104">
        <v>6</v>
      </c>
    </row>
    <row r="30" spans="1:7" x14ac:dyDescent="0.2">
      <c r="A30" s="113">
        <v>43225</v>
      </c>
      <c r="B30" s="104">
        <v>2</v>
      </c>
      <c r="C30" s="104">
        <v>4</v>
      </c>
      <c r="D30" s="104"/>
      <c r="E30" s="104"/>
      <c r="F30" s="104">
        <v>1</v>
      </c>
      <c r="G30" s="104">
        <v>7</v>
      </c>
    </row>
    <row r="31" spans="1:7" x14ac:dyDescent="0.2">
      <c r="A31" s="113">
        <v>43227</v>
      </c>
      <c r="B31" s="104"/>
      <c r="C31" s="104">
        <v>4</v>
      </c>
      <c r="D31" s="104"/>
      <c r="E31" s="104"/>
      <c r="F31" s="104">
        <v>4</v>
      </c>
      <c r="G31" s="104">
        <v>8</v>
      </c>
    </row>
    <row r="32" spans="1:7" x14ac:dyDescent="0.2">
      <c r="A32" s="113">
        <v>43228</v>
      </c>
      <c r="B32" s="104"/>
      <c r="C32" s="104">
        <v>5</v>
      </c>
      <c r="D32" s="104"/>
      <c r="E32" s="104"/>
      <c r="F32" s="104">
        <v>3</v>
      </c>
      <c r="G32" s="104">
        <v>8</v>
      </c>
    </row>
    <row r="33" spans="1:7" x14ac:dyDescent="0.2">
      <c r="A33" s="113">
        <v>43229</v>
      </c>
      <c r="B33" s="104"/>
      <c r="C33" s="104">
        <v>2</v>
      </c>
      <c r="D33" s="104"/>
      <c r="E33" s="104"/>
      <c r="F33" s="104">
        <v>5</v>
      </c>
      <c r="G33" s="104">
        <v>7</v>
      </c>
    </row>
    <row r="34" spans="1:7" x14ac:dyDescent="0.2">
      <c r="A34" s="113">
        <v>43230</v>
      </c>
      <c r="B34" s="104"/>
      <c r="C34" s="104">
        <v>5</v>
      </c>
      <c r="D34" s="104"/>
      <c r="E34" s="104"/>
      <c r="F34" s="104">
        <v>2</v>
      </c>
      <c r="G34" s="104">
        <v>7</v>
      </c>
    </row>
    <row r="35" spans="1:7" x14ac:dyDescent="0.2">
      <c r="A35" s="113">
        <v>43231</v>
      </c>
      <c r="B35" s="104"/>
      <c r="C35" s="104">
        <v>5</v>
      </c>
      <c r="D35" s="104"/>
      <c r="E35" s="104"/>
      <c r="F35" s="104">
        <v>3</v>
      </c>
      <c r="G35" s="104">
        <v>8</v>
      </c>
    </row>
    <row r="36" spans="1:7" x14ac:dyDescent="0.2">
      <c r="A36" s="113">
        <v>43232</v>
      </c>
      <c r="B36" s="104"/>
      <c r="C36" s="104">
        <v>3</v>
      </c>
      <c r="D36" s="104"/>
      <c r="E36" s="104"/>
      <c r="F36" s="104">
        <v>5</v>
      </c>
      <c r="G36" s="104">
        <v>8</v>
      </c>
    </row>
    <row r="37" spans="1:7" x14ac:dyDescent="0.2">
      <c r="A37" s="113">
        <v>43234</v>
      </c>
      <c r="B37" s="104"/>
      <c r="C37" s="104">
        <v>3</v>
      </c>
      <c r="D37" s="104"/>
      <c r="E37" s="104"/>
      <c r="F37" s="104">
        <v>8</v>
      </c>
      <c r="G37" s="104">
        <v>11</v>
      </c>
    </row>
    <row r="38" spans="1:7" x14ac:dyDescent="0.2">
      <c r="A38" s="113">
        <v>43235</v>
      </c>
      <c r="B38" s="104"/>
      <c r="C38" s="104">
        <v>3</v>
      </c>
      <c r="D38" s="104"/>
      <c r="E38" s="104"/>
      <c r="F38" s="104">
        <v>2</v>
      </c>
      <c r="G38" s="104">
        <v>5</v>
      </c>
    </row>
    <row r="39" spans="1:7" x14ac:dyDescent="0.2">
      <c r="A39" s="113">
        <v>43236</v>
      </c>
      <c r="B39" s="104">
        <v>1</v>
      </c>
      <c r="C39" s="104">
        <v>4</v>
      </c>
      <c r="D39" s="104"/>
      <c r="E39" s="104"/>
      <c r="F39" s="104">
        <v>6</v>
      </c>
      <c r="G39" s="104">
        <v>11</v>
      </c>
    </row>
    <row r="40" spans="1:7" x14ac:dyDescent="0.2">
      <c r="A40" s="113">
        <v>43237</v>
      </c>
      <c r="B40" s="104"/>
      <c r="C40" s="104">
        <v>3</v>
      </c>
      <c r="D40" s="104"/>
      <c r="E40" s="104"/>
      <c r="F40" s="104">
        <v>6</v>
      </c>
      <c r="G40" s="104">
        <v>9</v>
      </c>
    </row>
    <row r="41" spans="1:7" x14ac:dyDescent="0.2">
      <c r="A41" s="113">
        <v>43238</v>
      </c>
      <c r="B41" s="104"/>
      <c r="C41" s="104">
        <v>2</v>
      </c>
      <c r="D41" s="104"/>
      <c r="E41" s="104"/>
      <c r="F41" s="104">
        <v>1</v>
      </c>
      <c r="G41" s="104">
        <v>3</v>
      </c>
    </row>
    <row r="42" spans="1:7" x14ac:dyDescent="0.2">
      <c r="A42" s="113">
        <v>43239</v>
      </c>
      <c r="B42" s="104"/>
      <c r="C42" s="104">
        <v>2</v>
      </c>
      <c r="D42" s="104"/>
      <c r="E42" s="104"/>
      <c r="F42" s="104">
        <v>4</v>
      </c>
      <c r="G42" s="104">
        <v>6</v>
      </c>
    </row>
    <row r="43" spans="1:7" x14ac:dyDescent="0.2">
      <c r="A43" s="113">
        <v>43241</v>
      </c>
      <c r="B43" s="104"/>
      <c r="C43" s="104"/>
      <c r="D43" s="104"/>
      <c r="E43" s="104"/>
      <c r="F43" s="104">
        <v>1</v>
      </c>
      <c r="G43" s="104">
        <v>1</v>
      </c>
    </row>
    <row r="44" spans="1:7" x14ac:dyDescent="0.2">
      <c r="A44" s="113">
        <v>43242</v>
      </c>
      <c r="B44" s="104"/>
      <c r="C44" s="104">
        <v>2</v>
      </c>
      <c r="D44" s="104"/>
      <c r="E44" s="104"/>
      <c r="F44" s="104">
        <v>4</v>
      </c>
      <c r="G44" s="104">
        <v>6</v>
      </c>
    </row>
    <row r="45" spans="1:7" x14ac:dyDescent="0.2">
      <c r="A45" s="113">
        <v>43243</v>
      </c>
      <c r="B45" s="104"/>
      <c r="C45" s="104">
        <v>4</v>
      </c>
      <c r="D45" s="104"/>
      <c r="E45" s="104"/>
      <c r="F45" s="104">
        <v>3</v>
      </c>
      <c r="G45" s="104">
        <v>7</v>
      </c>
    </row>
    <row r="46" spans="1:7" x14ac:dyDescent="0.2">
      <c r="A46" s="113">
        <v>43244</v>
      </c>
      <c r="B46" s="104">
        <v>1</v>
      </c>
      <c r="C46" s="104">
        <v>2</v>
      </c>
      <c r="D46" s="104"/>
      <c r="E46" s="104"/>
      <c r="F46" s="104">
        <v>3</v>
      </c>
      <c r="G46" s="104">
        <v>6</v>
      </c>
    </row>
    <row r="47" spans="1:7" x14ac:dyDescent="0.2">
      <c r="A47" s="113">
        <v>43245</v>
      </c>
      <c r="B47" s="104"/>
      <c r="C47" s="104">
        <v>8</v>
      </c>
      <c r="D47" s="104"/>
      <c r="E47" s="104"/>
      <c r="F47" s="104">
        <v>5</v>
      </c>
      <c r="G47" s="104">
        <v>13</v>
      </c>
    </row>
    <row r="48" spans="1:7" x14ac:dyDescent="0.2">
      <c r="A48" s="113">
        <v>43246</v>
      </c>
      <c r="B48" s="104"/>
      <c r="C48" s="104">
        <v>4</v>
      </c>
      <c r="D48" s="104"/>
      <c r="E48" s="104"/>
      <c r="F48" s="104">
        <v>2</v>
      </c>
      <c r="G48" s="104">
        <v>6</v>
      </c>
    </row>
    <row r="49" spans="1:7" x14ac:dyDescent="0.2">
      <c r="A49" s="113">
        <v>43248</v>
      </c>
      <c r="B49" s="104"/>
      <c r="C49" s="104">
        <v>1</v>
      </c>
      <c r="D49" s="104"/>
      <c r="E49" s="104"/>
      <c r="F49" s="104">
        <v>5</v>
      </c>
      <c r="G49" s="104">
        <v>6</v>
      </c>
    </row>
    <row r="50" spans="1:7" x14ac:dyDescent="0.2">
      <c r="A50" s="113">
        <v>43250</v>
      </c>
      <c r="B50" s="104"/>
      <c r="C50" s="104">
        <v>5</v>
      </c>
      <c r="D50" s="104"/>
      <c r="E50" s="104"/>
      <c r="F50" s="104"/>
      <c r="G50" s="104">
        <v>5</v>
      </c>
    </row>
    <row r="51" spans="1:7" x14ac:dyDescent="0.2">
      <c r="A51" s="113">
        <v>43251</v>
      </c>
      <c r="B51" s="104"/>
      <c r="C51" s="104">
        <v>3</v>
      </c>
      <c r="D51" s="104"/>
      <c r="E51" s="104"/>
      <c r="F51" s="104">
        <v>9</v>
      </c>
      <c r="G51" s="104">
        <v>12</v>
      </c>
    </row>
    <row r="52" spans="1:7" x14ac:dyDescent="0.2">
      <c r="A52" s="113">
        <v>43252</v>
      </c>
      <c r="B52" s="104"/>
      <c r="C52" s="104">
        <v>1</v>
      </c>
      <c r="D52" s="104"/>
      <c r="E52" s="104"/>
      <c r="F52" s="104">
        <v>4</v>
      </c>
      <c r="G52" s="104">
        <v>5</v>
      </c>
    </row>
    <row r="53" spans="1:7" x14ac:dyDescent="0.2">
      <c r="A53" s="113">
        <v>43253</v>
      </c>
      <c r="B53" s="104"/>
      <c r="C53" s="104">
        <v>4</v>
      </c>
      <c r="D53" s="104"/>
      <c r="E53" s="104"/>
      <c r="F53" s="104">
        <v>1</v>
      </c>
      <c r="G53" s="104">
        <v>5</v>
      </c>
    </row>
    <row r="54" spans="1:7" x14ac:dyDescent="0.2">
      <c r="A54" s="113">
        <v>43255</v>
      </c>
      <c r="B54" s="104"/>
      <c r="C54" s="104">
        <v>4</v>
      </c>
      <c r="D54" s="104"/>
      <c r="E54" s="104"/>
      <c r="F54" s="104">
        <v>7</v>
      </c>
      <c r="G54" s="104">
        <v>11</v>
      </c>
    </row>
    <row r="55" spans="1:7" x14ac:dyDescent="0.2">
      <c r="A55" s="113">
        <v>43256</v>
      </c>
      <c r="B55" s="104"/>
      <c r="C55" s="104">
        <v>4</v>
      </c>
      <c r="D55" s="104"/>
      <c r="E55" s="104"/>
      <c r="F55" s="104">
        <v>1</v>
      </c>
      <c r="G55" s="104">
        <v>5</v>
      </c>
    </row>
    <row r="56" spans="1:7" x14ac:dyDescent="0.2">
      <c r="A56" s="113">
        <v>43257</v>
      </c>
      <c r="B56" s="104"/>
      <c r="C56" s="104">
        <v>4</v>
      </c>
      <c r="D56" s="104"/>
      <c r="E56" s="104"/>
      <c r="F56" s="104">
        <v>6</v>
      </c>
      <c r="G56" s="104">
        <v>10</v>
      </c>
    </row>
    <row r="57" spans="1:7" x14ac:dyDescent="0.2">
      <c r="A57" s="113">
        <v>43258</v>
      </c>
      <c r="B57" s="104"/>
      <c r="C57" s="104">
        <v>3</v>
      </c>
      <c r="D57" s="104"/>
      <c r="E57" s="104"/>
      <c r="F57" s="104">
        <v>2</v>
      </c>
      <c r="G57" s="104">
        <v>5</v>
      </c>
    </row>
    <row r="58" spans="1:7" x14ac:dyDescent="0.2">
      <c r="A58" s="113">
        <v>43259</v>
      </c>
      <c r="B58" s="104"/>
      <c r="C58" s="104">
        <v>6</v>
      </c>
      <c r="D58" s="104"/>
      <c r="E58" s="104"/>
      <c r="F58" s="104">
        <v>1</v>
      </c>
      <c r="G58" s="104">
        <v>7</v>
      </c>
    </row>
    <row r="59" spans="1:7" x14ac:dyDescent="0.2">
      <c r="A59" s="113">
        <v>43260</v>
      </c>
      <c r="B59" s="104"/>
      <c r="C59" s="104"/>
      <c r="D59" s="104"/>
      <c r="E59" s="104"/>
      <c r="F59" s="104">
        <v>3</v>
      </c>
      <c r="G59" s="104">
        <v>3</v>
      </c>
    </row>
    <row r="60" spans="1:7" x14ac:dyDescent="0.2">
      <c r="A60" s="113">
        <v>43262</v>
      </c>
      <c r="B60" s="104"/>
      <c r="C60" s="104">
        <v>4</v>
      </c>
      <c r="D60" s="104"/>
      <c r="E60" s="104"/>
      <c r="F60" s="104">
        <v>5</v>
      </c>
      <c r="G60" s="104">
        <v>9</v>
      </c>
    </row>
    <row r="61" spans="1:7" x14ac:dyDescent="0.2">
      <c r="A61" s="113">
        <v>43263</v>
      </c>
      <c r="B61" s="104"/>
      <c r="C61" s="104">
        <v>3</v>
      </c>
      <c r="D61" s="104"/>
      <c r="E61" s="104"/>
      <c r="F61" s="104">
        <v>2</v>
      </c>
      <c r="G61" s="104">
        <v>5</v>
      </c>
    </row>
    <row r="62" spans="1:7" x14ac:dyDescent="0.2">
      <c r="A62" s="113">
        <v>43264</v>
      </c>
      <c r="B62" s="104"/>
      <c r="C62" s="104">
        <v>5</v>
      </c>
      <c r="D62" s="104"/>
      <c r="E62" s="104"/>
      <c r="F62" s="104">
        <v>7</v>
      </c>
      <c r="G62" s="104">
        <v>12</v>
      </c>
    </row>
    <row r="63" spans="1:7" x14ac:dyDescent="0.2">
      <c r="A63" s="113">
        <v>43265</v>
      </c>
      <c r="B63" s="104"/>
      <c r="C63" s="104">
        <v>3</v>
      </c>
      <c r="D63" s="104"/>
      <c r="E63" s="104"/>
      <c r="F63" s="104">
        <v>4</v>
      </c>
      <c r="G63" s="104">
        <v>7</v>
      </c>
    </row>
    <row r="64" spans="1:7" x14ac:dyDescent="0.2">
      <c r="A64" s="113">
        <v>43267</v>
      </c>
      <c r="B64" s="104"/>
      <c r="C64" s="104">
        <v>2</v>
      </c>
      <c r="D64" s="104"/>
      <c r="E64" s="104"/>
      <c r="F64" s="104"/>
      <c r="G64" s="104">
        <v>2</v>
      </c>
    </row>
    <row r="65" spans="1:7" x14ac:dyDescent="0.2">
      <c r="A65" s="113">
        <v>43269</v>
      </c>
      <c r="B65" s="104"/>
      <c r="C65" s="104"/>
      <c r="D65" s="104"/>
      <c r="E65" s="104"/>
      <c r="F65" s="104">
        <v>2</v>
      </c>
      <c r="G65" s="104">
        <v>2</v>
      </c>
    </row>
    <row r="66" spans="1:7" x14ac:dyDescent="0.2">
      <c r="A66" s="113">
        <v>43270</v>
      </c>
      <c r="B66" s="104"/>
      <c r="C66" s="104">
        <v>5</v>
      </c>
      <c r="D66" s="104"/>
      <c r="E66" s="104"/>
      <c r="F66" s="104">
        <v>6</v>
      </c>
      <c r="G66" s="104">
        <v>11</v>
      </c>
    </row>
    <row r="67" spans="1:7" x14ac:dyDescent="0.2">
      <c r="A67" s="197">
        <v>43271</v>
      </c>
      <c r="B67" s="104"/>
      <c r="C67" s="104">
        <v>5</v>
      </c>
      <c r="D67" s="104"/>
      <c r="E67" s="104"/>
      <c r="F67" s="104">
        <v>3</v>
      </c>
      <c r="G67" s="104">
        <v>8</v>
      </c>
    </row>
    <row r="68" spans="1:7" x14ac:dyDescent="0.2">
      <c r="A68" s="197">
        <v>43272</v>
      </c>
      <c r="B68" s="104"/>
      <c r="C68" s="104">
        <v>4</v>
      </c>
      <c r="D68" s="104"/>
      <c r="E68" s="104"/>
      <c r="F68" s="104">
        <v>6</v>
      </c>
      <c r="G68" s="104">
        <v>10</v>
      </c>
    </row>
    <row r="69" spans="1:7" x14ac:dyDescent="0.2">
      <c r="A69" s="197">
        <v>43273</v>
      </c>
      <c r="B69" s="104"/>
      <c r="C69" s="104">
        <v>2</v>
      </c>
      <c r="D69" s="104"/>
      <c r="E69" s="104"/>
      <c r="F69" s="104">
        <v>1</v>
      </c>
      <c r="G69" s="104">
        <v>3</v>
      </c>
    </row>
    <row r="70" spans="1:7" x14ac:dyDescent="0.2">
      <c r="A70" s="197">
        <v>43274</v>
      </c>
      <c r="B70" s="104"/>
      <c r="C70" s="104">
        <v>1</v>
      </c>
      <c r="D70" s="104"/>
      <c r="E70" s="104"/>
      <c r="F70" s="104"/>
      <c r="G70" s="104">
        <v>1</v>
      </c>
    </row>
    <row r="71" spans="1:7" x14ac:dyDescent="0.2">
      <c r="A71" s="197">
        <v>43276</v>
      </c>
      <c r="B71" s="104"/>
      <c r="C71" s="104">
        <v>3</v>
      </c>
      <c r="D71" s="104"/>
      <c r="E71" s="104"/>
      <c r="F71" s="104"/>
      <c r="G71" s="104">
        <v>3</v>
      </c>
    </row>
    <row r="72" spans="1:7" x14ac:dyDescent="0.2">
      <c r="A72" s="197">
        <v>43277</v>
      </c>
      <c r="B72" s="104"/>
      <c r="C72" s="104">
        <v>4</v>
      </c>
      <c r="D72" s="104"/>
      <c r="E72" s="104"/>
      <c r="F72" s="104">
        <v>2</v>
      </c>
      <c r="G72" s="104">
        <v>6</v>
      </c>
    </row>
    <row r="73" spans="1:7" x14ac:dyDescent="0.2">
      <c r="A73" s="197">
        <v>43278</v>
      </c>
      <c r="B73" s="104"/>
      <c r="C73" s="104"/>
      <c r="D73" s="104"/>
      <c r="E73" s="104"/>
      <c r="F73" s="104">
        <v>2</v>
      </c>
      <c r="G73" s="104">
        <v>2</v>
      </c>
    </row>
    <row r="74" spans="1:7" x14ac:dyDescent="0.2">
      <c r="A74" s="197">
        <v>43280</v>
      </c>
      <c r="B74" s="104"/>
      <c r="C74" s="104"/>
      <c r="D74" s="104"/>
      <c r="E74" s="104"/>
      <c r="F74" s="104">
        <v>1</v>
      </c>
      <c r="G74" s="104">
        <v>1</v>
      </c>
    </row>
    <row r="75" spans="1:7" x14ac:dyDescent="0.2">
      <c r="A75" s="113" t="s">
        <v>209</v>
      </c>
      <c r="B75" s="104">
        <v>15</v>
      </c>
      <c r="C75" s="104">
        <v>216</v>
      </c>
      <c r="D75" s="104">
        <v>4</v>
      </c>
      <c r="E75" s="104">
        <v>1</v>
      </c>
      <c r="F75" s="104">
        <v>186</v>
      </c>
      <c r="G75" s="104">
        <v>422</v>
      </c>
    </row>
  </sheetData>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2:D6"/>
  <sheetViews>
    <sheetView zoomScaleNormal="100" workbookViewId="0">
      <selection activeCell="C8" sqref="C8"/>
    </sheetView>
  </sheetViews>
  <sheetFormatPr defaultRowHeight="12.75" x14ac:dyDescent="0.2"/>
  <cols>
    <col min="1" max="1" width="2.7109375" style="2" customWidth="1"/>
    <col min="2" max="2" width="29" style="1" customWidth="1"/>
    <col min="3" max="3" width="59" style="1" customWidth="1"/>
    <col min="4" max="4" width="72" style="8" customWidth="1"/>
  </cols>
  <sheetData>
    <row r="2" spans="1:4" x14ac:dyDescent="0.2">
      <c r="A2" s="6" t="s">
        <v>10</v>
      </c>
      <c r="B2" s="7" t="s">
        <v>11</v>
      </c>
      <c r="C2" s="7" t="s">
        <v>12</v>
      </c>
      <c r="D2" s="24" t="s">
        <v>35</v>
      </c>
    </row>
    <row r="3" spans="1:4" ht="139.15" customHeight="1" x14ac:dyDescent="0.2">
      <c r="A3" s="4">
        <v>1</v>
      </c>
      <c r="B3" s="3" t="s">
        <v>13</v>
      </c>
      <c r="C3" s="5"/>
      <c r="D3" s="134" t="s">
        <v>753</v>
      </c>
    </row>
    <row r="4" spans="1:4" ht="124.15" customHeight="1" x14ac:dyDescent="0.2">
      <c r="A4" s="4">
        <v>2</v>
      </c>
      <c r="B4" s="3" t="s">
        <v>14</v>
      </c>
      <c r="C4" s="5"/>
      <c r="D4" s="25" t="s">
        <v>754</v>
      </c>
    </row>
    <row r="5" spans="1:4" ht="163.5" customHeight="1" x14ac:dyDescent="0.2">
      <c r="A5" s="4">
        <v>3</v>
      </c>
      <c r="B5" s="3" t="s">
        <v>9</v>
      </c>
      <c r="C5" s="5"/>
      <c r="D5" s="25" t="s">
        <v>752</v>
      </c>
    </row>
    <row r="6" spans="1:4" ht="100.15" customHeight="1" x14ac:dyDescent="0.2">
      <c r="A6" s="4">
        <v>4</v>
      </c>
      <c r="B6" s="3" t="s">
        <v>36</v>
      </c>
      <c r="C6" s="5"/>
      <c r="D6" s="25" t="s">
        <v>751</v>
      </c>
    </row>
  </sheetData>
  <printOptions horizontalCentered="1" verticalCentered="1"/>
  <pageMargins left="0" right="0" top="0"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1"/>
  <sheetViews>
    <sheetView zoomScale="130" zoomScaleNormal="130" workbookViewId="0">
      <selection activeCell="C30" sqref="C30"/>
    </sheetView>
  </sheetViews>
  <sheetFormatPr defaultRowHeight="12.75" x14ac:dyDescent="0.2"/>
  <cols>
    <col min="1" max="1" width="3.28515625" bestFit="1" customWidth="1"/>
    <col min="2" max="2" width="13" bestFit="1" customWidth="1"/>
    <col min="3" max="4" width="14" bestFit="1" customWidth="1"/>
    <col min="5" max="5" width="4" bestFit="1" customWidth="1"/>
  </cols>
  <sheetData>
    <row r="1" spans="1:10" x14ac:dyDescent="0.2">
      <c r="A1" s="241" t="s">
        <v>351</v>
      </c>
      <c r="B1" s="241"/>
      <c r="C1" s="241"/>
      <c r="D1" s="241"/>
      <c r="E1" s="241"/>
    </row>
    <row r="2" spans="1:10" x14ac:dyDescent="0.2">
      <c r="A2" s="84">
        <v>1</v>
      </c>
      <c r="B2" s="75" t="s">
        <v>337</v>
      </c>
      <c r="C2" t="s">
        <v>356</v>
      </c>
      <c r="D2" t="s">
        <v>353</v>
      </c>
      <c r="E2" t="s">
        <v>352</v>
      </c>
    </row>
    <row r="3" spans="1:10" x14ac:dyDescent="0.2">
      <c r="A3" s="84">
        <v>2</v>
      </c>
      <c r="B3" s="74" t="s">
        <v>336</v>
      </c>
      <c r="C3" t="s">
        <v>14</v>
      </c>
      <c r="D3" s="74" t="s">
        <v>14</v>
      </c>
      <c r="E3">
        <v>5</v>
      </c>
    </row>
    <row r="4" spans="1:10" x14ac:dyDescent="0.2">
      <c r="A4" s="84">
        <v>3</v>
      </c>
      <c r="B4" t="s">
        <v>338</v>
      </c>
      <c r="C4" t="s">
        <v>8</v>
      </c>
      <c r="D4" t="s">
        <v>8</v>
      </c>
      <c r="E4">
        <v>2</v>
      </c>
    </row>
    <row r="5" spans="1:10" ht="23.25" x14ac:dyDescent="0.35">
      <c r="A5" s="84">
        <v>4</v>
      </c>
      <c r="B5" t="s">
        <v>329</v>
      </c>
      <c r="C5" t="s">
        <v>339</v>
      </c>
      <c r="D5" t="s">
        <v>339</v>
      </c>
      <c r="E5">
        <v>13</v>
      </c>
      <c r="J5" s="77"/>
    </row>
    <row r="6" spans="1:10" x14ac:dyDescent="0.2">
      <c r="A6" s="84">
        <v>5</v>
      </c>
      <c r="B6" t="s">
        <v>330</v>
      </c>
      <c r="C6" t="s">
        <v>339</v>
      </c>
    </row>
    <row r="7" spans="1:10" x14ac:dyDescent="0.2">
      <c r="A7" s="84">
        <v>6</v>
      </c>
      <c r="B7" t="s">
        <v>331</v>
      </c>
      <c r="C7" t="s">
        <v>339</v>
      </c>
    </row>
    <row r="8" spans="1:10" x14ac:dyDescent="0.2">
      <c r="A8" s="84">
        <v>7</v>
      </c>
      <c r="B8" s="74" t="s">
        <v>332</v>
      </c>
      <c r="C8" t="s">
        <v>14</v>
      </c>
    </row>
    <row r="9" spans="1:10" x14ac:dyDescent="0.2">
      <c r="A9" s="84">
        <v>8</v>
      </c>
      <c r="B9" t="s">
        <v>333</v>
      </c>
      <c r="C9" t="s">
        <v>339</v>
      </c>
    </row>
    <row r="10" spans="1:10" x14ac:dyDescent="0.2">
      <c r="A10" s="84">
        <v>9</v>
      </c>
      <c r="B10" t="s">
        <v>334</v>
      </c>
      <c r="C10" t="s">
        <v>339</v>
      </c>
    </row>
    <row r="11" spans="1:10" x14ac:dyDescent="0.2">
      <c r="A11" s="84">
        <v>10</v>
      </c>
      <c r="B11" t="s">
        <v>335</v>
      </c>
      <c r="C11" t="s">
        <v>339</v>
      </c>
    </row>
    <row r="12" spans="1:10" x14ac:dyDescent="0.2">
      <c r="A12" s="84">
        <v>11</v>
      </c>
      <c r="B12" t="s">
        <v>340</v>
      </c>
      <c r="C12" t="s">
        <v>339</v>
      </c>
    </row>
    <row r="13" spans="1:10" x14ac:dyDescent="0.2">
      <c r="A13">
        <v>12</v>
      </c>
      <c r="B13" s="75" t="s">
        <v>341</v>
      </c>
      <c r="C13" t="s">
        <v>356</v>
      </c>
    </row>
    <row r="14" spans="1:10" x14ac:dyDescent="0.2">
      <c r="A14" s="84">
        <v>13</v>
      </c>
      <c r="B14" s="76" t="s">
        <v>342</v>
      </c>
      <c r="C14" t="s">
        <v>14</v>
      </c>
    </row>
    <row r="15" spans="1:10" x14ac:dyDescent="0.2">
      <c r="A15" s="84">
        <v>14</v>
      </c>
      <c r="B15" t="s">
        <v>350</v>
      </c>
      <c r="C15" t="s">
        <v>339</v>
      </c>
    </row>
    <row r="16" spans="1:10" x14ac:dyDescent="0.2">
      <c r="A16">
        <v>15</v>
      </c>
      <c r="B16" s="74" t="s">
        <v>349</v>
      </c>
      <c r="C16" t="s">
        <v>14</v>
      </c>
    </row>
    <row r="17" spans="1:3" x14ac:dyDescent="0.2">
      <c r="A17" s="84">
        <v>16</v>
      </c>
      <c r="B17" t="s">
        <v>348</v>
      </c>
      <c r="C17" t="s">
        <v>339</v>
      </c>
    </row>
    <row r="18" spans="1:3" x14ac:dyDescent="0.2">
      <c r="A18" s="84">
        <v>17</v>
      </c>
      <c r="B18" t="s">
        <v>346</v>
      </c>
      <c r="C18" t="s">
        <v>347</v>
      </c>
    </row>
    <row r="19" spans="1:3" x14ac:dyDescent="0.2">
      <c r="A19" s="84">
        <v>18</v>
      </c>
      <c r="B19" s="74" t="s">
        <v>345</v>
      </c>
      <c r="C19" t="s">
        <v>14</v>
      </c>
    </row>
    <row r="20" spans="1:3" x14ac:dyDescent="0.2">
      <c r="A20" s="84">
        <v>19</v>
      </c>
      <c r="B20" t="s">
        <v>344</v>
      </c>
      <c r="C20" t="s">
        <v>339</v>
      </c>
    </row>
    <row r="21" spans="1:3" x14ac:dyDescent="0.2">
      <c r="A21" s="84">
        <v>20</v>
      </c>
      <c r="B21" t="s">
        <v>343</v>
      </c>
      <c r="C21" t="s">
        <v>339</v>
      </c>
    </row>
  </sheetData>
  <mergeCells count="1">
    <mergeCell ref="A1:E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6"/>
  <sheetViews>
    <sheetView topLeftCell="A7" zoomScale="130" zoomScaleNormal="130" workbookViewId="0">
      <selection activeCell="B18" sqref="B18"/>
    </sheetView>
  </sheetViews>
  <sheetFormatPr defaultColWidth="9.140625" defaultRowHeight="12.75" x14ac:dyDescent="0.2"/>
  <cols>
    <col min="1" max="1" width="3.28515625" style="2" bestFit="1" customWidth="1"/>
    <col min="2" max="2" width="32.42578125" style="99" bestFit="1" customWidth="1"/>
    <col min="3" max="3" width="15.28515625" style="2" bestFit="1" customWidth="1"/>
    <col min="4" max="4" width="10.7109375" style="160" bestFit="1" customWidth="1"/>
    <col min="5" max="6" width="8.5703125" style="2" bestFit="1" customWidth="1"/>
    <col min="7" max="7" width="10.5703125" style="2" customWidth="1"/>
    <col min="8" max="16384" width="9.140625" style="99"/>
  </cols>
  <sheetData>
    <row r="1" spans="1:7" s="138" customFormat="1" ht="38.25" x14ac:dyDescent="0.2">
      <c r="A1" s="139" t="s">
        <v>426</v>
      </c>
      <c r="B1" s="139" t="s">
        <v>425</v>
      </c>
      <c r="C1" s="139" t="s">
        <v>430</v>
      </c>
      <c r="D1" s="156" t="s">
        <v>1</v>
      </c>
      <c r="E1" s="139" t="s">
        <v>427</v>
      </c>
      <c r="F1" s="139" t="s">
        <v>428</v>
      </c>
      <c r="G1" s="139" t="s">
        <v>424</v>
      </c>
    </row>
    <row r="2" spans="1:7" x14ac:dyDescent="0.2">
      <c r="A2" s="136">
        <v>1</v>
      </c>
      <c r="B2" s="151" t="s">
        <v>429</v>
      </c>
      <c r="C2" s="136">
        <v>24</v>
      </c>
      <c r="D2" s="157">
        <v>43210</v>
      </c>
      <c r="E2" s="136">
        <v>24</v>
      </c>
      <c r="F2" s="136">
        <v>14</v>
      </c>
      <c r="G2" s="173">
        <f t="shared" ref="G2:G14" si="0">F2/E2</f>
        <v>0.58333333333333337</v>
      </c>
    </row>
    <row r="3" spans="1:7" ht="25.5" x14ac:dyDescent="0.2">
      <c r="A3" s="136">
        <v>2</v>
      </c>
      <c r="B3" s="151" t="s">
        <v>1149</v>
      </c>
      <c r="C3" s="137" t="s">
        <v>431</v>
      </c>
      <c r="D3" s="158">
        <v>43217</v>
      </c>
      <c r="E3" s="136">
        <v>238</v>
      </c>
      <c r="F3" s="136">
        <v>132</v>
      </c>
      <c r="G3" s="173">
        <f t="shared" si="0"/>
        <v>0.55462184873949583</v>
      </c>
    </row>
    <row r="4" spans="1:7" ht="25.5" x14ac:dyDescent="0.2">
      <c r="A4" s="136">
        <v>3</v>
      </c>
      <c r="B4" s="151" t="s">
        <v>685</v>
      </c>
      <c r="C4" s="137" t="s">
        <v>686</v>
      </c>
      <c r="D4" s="158">
        <v>41409</v>
      </c>
      <c r="E4" s="136">
        <v>6</v>
      </c>
      <c r="F4" s="136">
        <v>4</v>
      </c>
      <c r="G4" s="173">
        <f t="shared" si="0"/>
        <v>0.66666666666666663</v>
      </c>
    </row>
    <row r="5" spans="1:7" ht="25.5" x14ac:dyDescent="0.2">
      <c r="A5" s="136">
        <v>4</v>
      </c>
      <c r="B5" s="151" t="s">
        <v>687</v>
      </c>
      <c r="C5" s="137" t="s">
        <v>689</v>
      </c>
      <c r="D5" s="158">
        <v>43236</v>
      </c>
      <c r="E5" s="136">
        <v>93</v>
      </c>
      <c r="F5" s="136">
        <v>55</v>
      </c>
      <c r="G5" s="173">
        <f t="shared" si="0"/>
        <v>0.59139784946236562</v>
      </c>
    </row>
    <row r="6" spans="1:7" ht="76.5" customHeight="1" x14ac:dyDescent="0.2">
      <c r="A6" s="4">
        <v>5</v>
      </c>
      <c r="B6" s="152" t="s">
        <v>800</v>
      </c>
      <c r="C6" s="4" t="s">
        <v>763</v>
      </c>
      <c r="D6" s="159">
        <v>43242</v>
      </c>
      <c r="E6" s="4">
        <v>53</v>
      </c>
      <c r="F6" s="4">
        <v>35</v>
      </c>
      <c r="G6" s="173">
        <f t="shared" si="0"/>
        <v>0.660377358490566</v>
      </c>
    </row>
    <row r="7" spans="1:7" x14ac:dyDescent="0.2">
      <c r="A7" s="4">
        <v>6</v>
      </c>
      <c r="B7" s="153" t="s">
        <v>823</v>
      </c>
      <c r="C7" s="4" t="s">
        <v>763</v>
      </c>
      <c r="D7" s="159">
        <v>43246</v>
      </c>
      <c r="E7" s="4">
        <v>72</v>
      </c>
      <c r="F7" s="4">
        <v>40</v>
      </c>
      <c r="G7" s="173">
        <f t="shared" si="0"/>
        <v>0.55555555555555558</v>
      </c>
    </row>
    <row r="8" spans="1:7" ht="25.5" x14ac:dyDescent="0.2">
      <c r="A8" s="4">
        <v>7</v>
      </c>
      <c r="B8" s="153" t="s">
        <v>982</v>
      </c>
      <c r="C8" s="4" t="s">
        <v>763</v>
      </c>
      <c r="D8" s="159">
        <v>43252</v>
      </c>
      <c r="E8" s="4">
        <v>81</v>
      </c>
      <c r="F8" s="4">
        <v>51</v>
      </c>
      <c r="G8" s="173">
        <f t="shared" si="0"/>
        <v>0.62962962962962965</v>
      </c>
    </row>
    <row r="9" spans="1:7" ht="25.5" x14ac:dyDescent="0.2">
      <c r="A9" s="4">
        <v>8</v>
      </c>
      <c r="B9" s="153" t="s">
        <v>983</v>
      </c>
      <c r="C9" s="4" t="s">
        <v>763</v>
      </c>
      <c r="D9" s="159">
        <v>43257</v>
      </c>
      <c r="E9" s="4">
        <v>60</v>
      </c>
      <c r="F9" s="4">
        <v>39</v>
      </c>
      <c r="G9" s="172">
        <f t="shared" si="0"/>
        <v>0.65</v>
      </c>
    </row>
    <row r="10" spans="1:7" ht="25.5" x14ac:dyDescent="0.2">
      <c r="A10" s="4">
        <v>9</v>
      </c>
      <c r="B10" s="153" t="s">
        <v>1060</v>
      </c>
      <c r="C10" s="4" t="s">
        <v>763</v>
      </c>
      <c r="D10" s="159">
        <v>43260</v>
      </c>
      <c r="E10" s="4">
        <v>66</v>
      </c>
      <c r="F10" s="4">
        <v>48</v>
      </c>
      <c r="G10" s="172">
        <f t="shared" si="0"/>
        <v>0.72727272727272729</v>
      </c>
    </row>
    <row r="11" spans="1:7" ht="25.5" x14ac:dyDescent="0.2">
      <c r="A11" s="4">
        <v>10</v>
      </c>
      <c r="B11" s="153" t="s">
        <v>1148</v>
      </c>
      <c r="C11" s="4" t="s">
        <v>763</v>
      </c>
      <c r="D11" s="159">
        <v>43264</v>
      </c>
      <c r="E11" s="4">
        <v>61</v>
      </c>
      <c r="F11" s="4">
        <v>37</v>
      </c>
      <c r="G11" s="172">
        <f t="shared" si="0"/>
        <v>0.60655737704918034</v>
      </c>
    </row>
    <row r="12" spans="1:7" ht="38.25" x14ac:dyDescent="0.2">
      <c r="A12" s="4">
        <v>11</v>
      </c>
      <c r="B12" s="153" t="s">
        <v>1456</v>
      </c>
      <c r="C12" s="4" t="s">
        <v>763</v>
      </c>
      <c r="D12" s="159">
        <v>43269</v>
      </c>
      <c r="E12" s="4">
        <v>17</v>
      </c>
      <c r="F12" s="4">
        <v>14</v>
      </c>
      <c r="G12" s="172">
        <f t="shared" si="0"/>
        <v>0.82352941176470584</v>
      </c>
    </row>
    <row r="13" spans="1:7" x14ac:dyDescent="0.2">
      <c r="A13" s="4">
        <v>12</v>
      </c>
      <c r="B13" s="153" t="s">
        <v>1228</v>
      </c>
      <c r="C13" s="4" t="s">
        <v>763</v>
      </c>
      <c r="D13" s="159">
        <v>43270</v>
      </c>
      <c r="E13" s="4">
        <v>100</v>
      </c>
      <c r="F13" s="4">
        <v>67</v>
      </c>
      <c r="G13" s="172">
        <f t="shared" si="0"/>
        <v>0.67</v>
      </c>
    </row>
    <row r="14" spans="1:7" ht="41.25" customHeight="1" x14ac:dyDescent="0.2">
      <c r="A14" s="4">
        <v>13</v>
      </c>
      <c r="B14" s="153" t="s">
        <v>1457</v>
      </c>
      <c r="C14" s="4" t="s">
        <v>763</v>
      </c>
      <c r="D14" s="159">
        <v>43270</v>
      </c>
      <c r="E14" s="4">
        <v>8</v>
      </c>
      <c r="F14" s="4">
        <v>3</v>
      </c>
      <c r="G14" s="172">
        <f t="shared" si="0"/>
        <v>0.375</v>
      </c>
    </row>
    <row r="15" spans="1:7" ht="25.5" x14ac:dyDescent="0.2">
      <c r="A15" s="4">
        <v>14</v>
      </c>
      <c r="B15" s="153" t="s">
        <v>1458</v>
      </c>
      <c r="C15" s="4" t="s">
        <v>763</v>
      </c>
      <c r="D15" s="159">
        <v>43274</v>
      </c>
      <c r="E15" s="4">
        <v>118</v>
      </c>
      <c r="F15" s="4">
        <v>105</v>
      </c>
      <c r="G15" s="172">
        <f t="shared" ref="G15" si="1">F15/E15</f>
        <v>0.88983050847457623</v>
      </c>
    </row>
    <row r="16" spans="1:7" x14ac:dyDescent="0.2">
      <c r="B16" s="22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G1042"/>
  <sheetViews>
    <sheetView showGridLines="0" tabSelected="1" zoomScale="90" zoomScaleNormal="90" workbookViewId="0">
      <selection activeCell="G64" sqref="G64"/>
    </sheetView>
  </sheetViews>
  <sheetFormatPr defaultRowHeight="12.75" x14ac:dyDescent="0.2"/>
  <cols>
    <col min="1" max="1" width="17.42578125" style="140" customWidth="1"/>
    <col min="2" max="2" width="17.140625" bestFit="1" customWidth="1"/>
    <col min="3" max="3" width="12.140625" bestFit="1" customWidth="1"/>
    <col min="4" max="4" width="11.7109375" bestFit="1" customWidth="1"/>
    <col min="5" max="5" width="7.140625" customWidth="1"/>
    <col min="6" max="6" width="14.140625" style="107" bestFit="1" customWidth="1"/>
    <col min="7" max="7" width="13.85546875" bestFit="1" customWidth="1"/>
    <col min="8" max="8" width="21.5703125" bestFit="1" customWidth="1"/>
    <col min="9" max="9" width="23.28515625" bestFit="1" customWidth="1"/>
    <col min="10" max="10" width="6" customWidth="1"/>
    <col min="11" max="11" width="4.140625" style="99" customWidth="1"/>
    <col min="12" max="12" width="12.28515625" style="99" customWidth="1"/>
    <col min="13" max="13" width="7.28515625" style="99" customWidth="1"/>
    <col min="14" max="14" width="8.5703125" style="99" customWidth="1"/>
    <col min="15" max="15" width="11.85546875" style="99" bestFit="1" customWidth="1"/>
    <col min="16" max="16" width="11.28515625" style="99" bestFit="1" customWidth="1"/>
    <col min="17" max="18" width="9.140625" style="99" customWidth="1"/>
    <col min="19" max="19" width="11.85546875" style="99" customWidth="1"/>
    <col min="20" max="24" width="9.140625" style="99" customWidth="1"/>
    <col min="25" max="32" width="9.140625" bestFit="1" customWidth="1"/>
    <col min="33" max="38" width="8.140625" bestFit="1" customWidth="1"/>
    <col min="39" max="39" width="7" bestFit="1" customWidth="1"/>
    <col min="40" max="40" width="11.28515625" bestFit="1" customWidth="1"/>
  </cols>
  <sheetData>
    <row r="2" spans="1:6" s="99" customFormat="1" x14ac:dyDescent="0.2">
      <c r="A2" s="140"/>
      <c r="F2" s="107"/>
    </row>
    <row r="3" spans="1:6" s="99" customFormat="1" x14ac:dyDescent="0.2">
      <c r="A3" s="140"/>
      <c r="F3" s="107"/>
    </row>
    <row r="4" spans="1:6" s="99" customFormat="1" x14ac:dyDescent="0.2">
      <c r="A4" s="140"/>
      <c r="F4" s="107"/>
    </row>
    <row r="5" spans="1:6" s="99" customFormat="1" x14ac:dyDescent="0.2">
      <c r="A5" s="140"/>
      <c r="F5" s="107"/>
    </row>
    <row r="6" spans="1:6" s="99" customFormat="1" x14ac:dyDescent="0.2">
      <c r="A6" s="140"/>
      <c r="F6" s="107"/>
    </row>
    <row r="7" spans="1:6" s="99" customFormat="1" x14ac:dyDescent="0.2">
      <c r="A7" s="140"/>
      <c r="F7" s="107"/>
    </row>
    <row r="8" spans="1:6" s="99" customFormat="1" x14ac:dyDescent="0.2">
      <c r="A8" s="140"/>
      <c r="F8" s="107"/>
    </row>
    <row r="9" spans="1:6" s="99" customFormat="1" x14ac:dyDescent="0.2">
      <c r="A9" s="140"/>
      <c r="F9" s="107"/>
    </row>
    <row r="10" spans="1:6" s="99" customFormat="1" x14ac:dyDescent="0.2">
      <c r="A10" s="140"/>
      <c r="F10" s="107"/>
    </row>
    <row r="11" spans="1:6" s="99" customFormat="1" x14ac:dyDescent="0.2">
      <c r="A11" s="140"/>
      <c r="F11" s="107"/>
    </row>
    <row r="12" spans="1:6" s="99" customFormat="1" x14ac:dyDescent="0.2">
      <c r="A12" s="140"/>
      <c r="F12" s="107"/>
    </row>
    <row r="13" spans="1:6" s="99" customFormat="1" x14ac:dyDescent="0.2">
      <c r="A13" s="140"/>
      <c r="F13" s="107"/>
    </row>
    <row r="14" spans="1:6" s="99" customFormat="1" x14ac:dyDescent="0.2">
      <c r="A14" s="140"/>
      <c r="F14" s="107"/>
    </row>
    <row r="15" spans="1:6" s="99" customFormat="1" x14ac:dyDescent="0.2">
      <c r="A15" s="140"/>
      <c r="F15" s="107"/>
    </row>
    <row r="16" spans="1:6" s="99" customFormat="1" x14ac:dyDescent="0.2">
      <c r="A16" s="140"/>
      <c r="F16" s="107"/>
    </row>
    <row r="17" spans="1:33" s="99" customFormat="1" x14ac:dyDescent="0.2">
      <c r="A17" s="140"/>
      <c r="F17" s="107"/>
    </row>
    <row r="18" spans="1:33" s="99" customFormat="1" x14ac:dyDescent="0.2">
      <c r="A18" s="140"/>
      <c r="F18" s="107"/>
    </row>
    <row r="19" spans="1:33" ht="13.5" thickBot="1" x14ac:dyDescent="0.25">
      <c r="G19" s="99"/>
      <c r="H19" s="99"/>
      <c r="I19" s="99"/>
    </row>
    <row r="20" spans="1:33" x14ac:dyDescent="0.2">
      <c r="A20" s="112" t="s">
        <v>495</v>
      </c>
      <c r="B20" s="103" t="s">
        <v>210</v>
      </c>
      <c r="L20" s="118"/>
      <c r="M20" s="119"/>
      <c r="N20" s="119"/>
      <c r="O20" s="119"/>
      <c r="P20" s="119"/>
      <c r="Q20" s="120"/>
      <c r="R20"/>
      <c r="S20" s="118"/>
      <c r="T20" s="119"/>
      <c r="U20" s="119"/>
      <c r="V20" s="119"/>
      <c r="W20" s="119"/>
      <c r="X20"/>
    </row>
    <row r="21" spans="1:33" ht="21" customHeight="1" x14ac:dyDescent="0.2">
      <c r="A21" s="112" t="s">
        <v>208</v>
      </c>
      <c r="B21" s="99" t="s">
        <v>38</v>
      </c>
      <c r="C21" s="99" t="s">
        <v>53</v>
      </c>
      <c r="D21" s="99" t="s">
        <v>209</v>
      </c>
      <c r="F21" s="124" t="s">
        <v>208</v>
      </c>
      <c r="G21" s="108" t="s">
        <v>584</v>
      </c>
      <c r="H21" s="108" t="s">
        <v>585</v>
      </c>
      <c r="I21" s="108" t="s">
        <v>586</v>
      </c>
      <c r="L21" s="121" t="s">
        <v>1</v>
      </c>
      <c r="M21" s="94" t="s">
        <v>38</v>
      </c>
      <c r="N21" s="94" t="s">
        <v>53</v>
      </c>
      <c r="O21" s="94" t="s">
        <v>209</v>
      </c>
      <c r="P21" s="94" t="s">
        <v>496</v>
      </c>
      <c r="Q21" s="122" t="s">
        <v>516</v>
      </c>
      <c r="R21"/>
      <c r="S21" s="121" t="s">
        <v>1</v>
      </c>
      <c r="T21" s="94" t="s">
        <v>580</v>
      </c>
      <c r="U21" s="94" t="s">
        <v>581</v>
      </c>
      <c r="V21" s="94" t="s">
        <v>582</v>
      </c>
      <c r="W21" s="94" t="s">
        <v>583</v>
      </c>
      <c r="X21"/>
    </row>
    <row r="22" spans="1:33" x14ac:dyDescent="0.2">
      <c r="A22" s="127">
        <v>43196</v>
      </c>
      <c r="B22" s="117">
        <v>8</v>
      </c>
      <c r="C22" s="117">
        <v>7</v>
      </c>
      <c r="D22" s="117">
        <v>15</v>
      </c>
      <c r="E22" s="161"/>
      <c r="F22" s="127">
        <v>43191</v>
      </c>
      <c r="G22" s="117"/>
      <c r="H22" s="117"/>
      <c r="I22" s="117"/>
      <c r="L22" s="123" t="s">
        <v>579</v>
      </c>
      <c r="M22" s="108">
        <v>189</v>
      </c>
      <c r="N22" s="108">
        <v>103</v>
      </c>
      <c r="O22" s="108">
        <v>292</v>
      </c>
      <c r="P22" s="109">
        <f>M22/O22</f>
        <v>0.64726027397260277</v>
      </c>
      <c r="Q22" s="111">
        <v>0.9</v>
      </c>
      <c r="R22"/>
      <c r="S22" s="123" t="s">
        <v>579</v>
      </c>
      <c r="T22" s="108">
        <f>SUM(G24:G44)</f>
        <v>52</v>
      </c>
      <c r="U22" s="108">
        <f>SUM(H24:H44)</f>
        <v>100</v>
      </c>
      <c r="V22" s="108">
        <f>SUM(I24:I44)</f>
        <v>72</v>
      </c>
      <c r="W22" s="108">
        <f>N22</f>
        <v>103</v>
      </c>
      <c r="X22"/>
    </row>
    <row r="23" spans="1:33" x14ac:dyDescent="0.2">
      <c r="A23" s="127">
        <v>43197</v>
      </c>
      <c r="B23" s="117">
        <v>9</v>
      </c>
      <c r="C23" s="117">
        <v>2</v>
      </c>
      <c r="D23" s="117">
        <v>11</v>
      </c>
      <c r="F23" s="127">
        <v>43196</v>
      </c>
      <c r="G23" s="117">
        <v>2</v>
      </c>
      <c r="H23" s="117">
        <v>7</v>
      </c>
      <c r="I23" s="117"/>
      <c r="L23" s="110">
        <v>43222</v>
      </c>
      <c r="M23" s="108">
        <v>11</v>
      </c>
      <c r="N23" s="108">
        <v>7</v>
      </c>
      <c r="O23" s="108">
        <f>M23+N23</f>
        <v>18</v>
      </c>
      <c r="P23" s="109">
        <f t="shared" ref="P23:P49" si="0">M23/O23</f>
        <v>0.61111111111111116</v>
      </c>
      <c r="Q23" s="111">
        <v>0.9</v>
      </c>
      <c r="R23"/>
      <c r="S23" s="110">
        <v>43222</v>
      </c>
      <c r="T23" s="108">
        <f>G24</f>
        <v>1</v>
      </c>
      <c r="U23" s="108">
        <f>H24</f>
        <v>6</v>
      </c>
      <c r="V23" s="108">
        <f>I24</f>
        <v>1</v>
      </c>
      <c r="W23" s="108">
        <f t="shared" ref="W23:W44" si="1">N23</f>
        <v>7</v>
      </c>
      <c r="X23"/>
    </row>
    <row r="24" spans="1:33" x14ac:dyDescent="0.2">
      <c r="A24" s="127">
        <v>43199</v>
      </c>
      <c r="B24" s="117">
        <v>9</v>
      </c>
      <c r="C24" s="117">
        <v>4</v>
      </c>
      <c r="D24" s="117">
        <v>13</v>
      </c>
      <c r="F24" s="127">
        <v>43197</v>
      </c>
      <c r="G24" s="117">
        <v>1</v>
      </c>
      <c r="H24" s="117">
        <v>6</v>
      </c>
      <c r="I24" s="117">
        <v>1</v>
      </c>
      <c r="L24" s="110">
        <v>43223</v>
      </c>
      <c r="M24" s="108">
        <v>15</v>
      </c>
      <c r="N24" s="108">
        <v>11</v>
      </c>
      <c r="O24" s="108">
        <f t="shared" ref="O24:O49" si="2">M24+N24</f>
        <v>26</v>
      </c>
      <c r="P24" s="109">
        <f t="shared" si="0"/>
        <v>0.57692307692307687</v>
      </c>
      <c r="Q24" s="111">
        <v>0.9</v>
      </c>
      <c r="R24"/>
      <c r="S24" s="110">
        <v>43223</v>
      </c>
      <c r="T24" s="108">
        <f t="shared" ref="T24:T32" si="3">G25</f>
        <v>0</v>
      </c>
      <c r="U24" s="108">
        <f t="shared" ref="U24:U37" si="4">H25</f>
        <v>6</v>
      </c>
      <c r="V24" s="108">
        <f t="shared" ref="V24:V38" si="5">I25</f>
        <v>0</v>
      </c>
      <c r="W24" s="108">
        <f t="shared" si="1"/>
        <v>11</v>
      </c>
      <c r="X24"/>
    </row>
    <row r="25" spans="1:33" x14ac:dyDescent="0.2">
      <c r="A25" s="127">
        <v>43200</v>
      </c>
      <c r="B25" s="117">
        <v>10</v>
      </c>
      <c r="C25" s="117"/>
      <c r="D25" s="117">
        <v>10</v>
      </c>
      <c r="F25" s="127">
        <v>43199</v>
      </c>
      <c r="G25" s="117"/>
      <c r="H25" s="117">
        <v>6</v>
      </c>
      <c r="I25" s="117"/>
      <c r="L25" s="110">
        <v>43224</v>
      </c>
      <c r="M25" s="108">
        <v>10</v>
      </c>
      <c r="N25" s="108">
        <v>6</v>
      </c>
      <c r="O25" s="108">
        <f t="shared" si="2"/>
        <v>16</v>
      </c>
      <c r="P25" s="109">
        <f t="shared" si="0"/>
        <v>0.625</v>
      </c>
      <c r="Q25" s="111">
        <v>0.9</v>
      </c>
      <c r="R25"/>
      <c r="S25" s="110">
        <v>43224</v>
      </c>
      <c r="T25" s="108">
        <f t="shared" si="3"/>
        <v>0</v>
      </c>
      <c r="U25" s="108">
        <f t="shared" si="4"/>
        <v>7</v>
      </c>
      <c r="V25" s="108">
        <f t="shared" si="5"/>
        <v>2</v>
      </c>
      <c r="W25" s="108">
        <f t="shared" si="1"/>
        <v>6</v>
      </c>
      <c r="X25"/>
    </row>
    <row r="26" spans="1:33" x14ac:dyDescent="0.2">
      <c r="A26" s="127">
        <v>43201</v>
      </c>
      <c r="B26" s="117">
        <v>6</v>
      </c>
      <c r="C26" s="117">
        <v>5</v>
      </c>
      <c r="D26" s="117">
        <v>11</v>
      </c>
      <c r="F26" s="127">
        <v>43200</v>
      </c>
      <c r="G26" s="117"/>
      <c r="H26" s="117">
        <v>7</v>
      </c>
      <c r="I26" s="117">
        <v>2</v>
      </c>
      <c r="J26" s="99"/>
      <c r="L26" s="110">
        <v>43225</v>
      </c>
      <c r="M26" s="108">
        <v>5</v>
      </c>
      <c r="N26" s="108">
        <v>5</v>
      </c>
      <c r="O26" s="108">
        <f t="shared" si="2"/>
        <v>10</v>
      </c>
      <c r="P26" s="109">
        <f t="shared" si="0"/>
        <v>0.5</v>
      </c>
      <c r="Q26" s="111">
        <v>0.9</v>
      </c>
      <c r="R26"/>
      <c r="S26" s="110">
        <v>43225</v>
      </c>
      <c r="T26" s="108">
        <f t="shared" si="3"/>
        <v>3</v>
      </c>
      <c r="U26" s="108">
        <f t="shared" si="4"/>
        <v>5</v>
      </c>
      <c r="V26" s="108">
        <f t="shared" si="5"/>
        <v>0</v>
      </c>
      <c r="W26" s="108">
        <f t="shared" si="1"/>
        <v>5</v>
      </c>
      <c r="X26"/>
    </row>
    <row r="27" spans="1:33" x14ac:dyDescent="0.2">
      <c r="A27" s="127">
        <v>43202</v>
      </c>
      <c r="B27" s="117">
        <v>7</v>
      </c>
      <c r="C27" s="117">
        <v>2</v>
      </c>
      <c r="D27" s="117">
        <v>9</v>
      </c>
      <c r="F27" s="127">
        <v>43201</v>
      </c>
      <c r="G27" s="117">
        <v>3</v>
      </c>
      <c r="H27" s="117">
        <v>5</v>
      </c>
      <c r="I27" s="117"/>
      <c r="J27" s="99"/>
      <c r="L27" s="110">
        <v>43227</v>
      </c>
      <c r="M27" s="108">
        <v>16</v>
      </c>
      <c r="N27" s="108">
        <v>11</v>
      </c>
      <c r="O27" s="108">
        <f t="shared" si="2"/>
        <v>27</v>
      </c>
      <c r="P27" s="109">
        <f t="shared" si="0"/>
        <v>0.59259259259259256</v>
      </c>
      <c r="Q27" s="111">
        <v>0.9</v>
      </c>
      <c r="S27" s="110">
        <v>43227</v>
      </c>
      <c r="T27" s="108">
        <f t="shared" si="3"/>
        <v>0</v>
      </c>
      <c r="U27" s="108">
        <f t="shared" si="4"/>
        <v>2</v>
      </c>
      <c r="V27" s="108">
        <f t="shared" si="5"/>
        <v>0</v>
      </c>
      <c r="W27" s="108">
        <f t="shared" si="1"/>
        <v>11</v>
      </c>
      <c r="Y27" s="99"/>
      <c r="Z27" s="99"/>
      <c r="AA27" s="99"/>
      <c r="AB27" s="99"/>
      <c r="AC27" s="99"/>
      <c r="AD27" s="99"/>
      <c r="AE27" s="99"/>
      <c r="AF27" s="99"/>
      <c r="AG27" s="99"/>
    </row>
    <row r="28" spans="1:33" x14ac:dyDescent="0.2">
      <c r="A28" s="127">
        <v>43203</v>
      </c>
      <c r="B28" s="117">
        <v>14</v>
      </c>
      <c r="C28" s="117"/>
      <c r="D28" s="117">
        <v>14</v>
      </c>
      <c r="F28" s="127">
        <v>43202</v>
      </c>
      <c r="G28" s="117"/>
      <c r="H28" s="117">
        <v>2</v>
      </c>
      <c r="I28" s="117"/>
      <c r="J28" s="99"/>
      <c r="L28" s="110">
        <v>43228</v>
      </c>
      <c r="M28" s="108">
        <v>10</v>
      </c>
      <c r="N28" s="108">
        <v>8</v>
      </c>
      <c r="O28" s="108">
        <f t="shared" si="2"/>
        <v>18</v>
      </c>
      <c r="P28" s="109">
        <f t="shared" si="0"/>
        <v>0.55555555555555558</v>
      </c>
      <c r="Q28" s="111">
        <v>0.9</v>
      </c>
      <c r="S28" s="110">
        <v>43228</v>
      </c>
      <c r="T28" s="108">
        <f t="shared" si="3"/>
        <v>0</v>
      </c>
      <c r="U28" s="108">
        <f t="shared" si="4"/>
        <v>1</v>
      </c>
      <c r="V28" s="108">
        <f t="shared" si="5"/>
        <v>0</v>
      </c>
      <c r="W28" s="108">
        <f t="shared" si="1"/>
        <v>8</v>
      </c>
      <c r="Y28" s="99"/>
      <c r="Z28" s="99"/>
      <c r="AA28" s="99"/>
      <c r="AB28" s="99"/>
      <c r="AC28" s="99"/>
      <c r="AD28" s="99"/>
      <c r="AE28" s="99"/>
      <c r="AF28" s="99"/>
      <c r="AG28" s="99"/>
    </row>
    <row r="29" spans="1:33" x14ac:dyDescent="0.2">
      <c r="A29" s="127">
        <v>43204</v>
      </c>
      <c r="B29" s="117">
        <v>10</v>
      </c>
      <c r="C29" s="117">
        <v>3</v>
      </c>
      <c r="D29" s="117">
        <v>13</v>
      </c>
      <c r="F29" s="127">
        <v>43203</v>
      </c>
      <c r="G29" s="117"/>
      <c r="H29" s="117">
        <v>1</v>
      </c>
      <c r="I29" s="117"/>
      <c r="J29" s="99"/>
      <c r="L29" s="110">
        <v>43229</v>
      </c>
      <c r="M29" s="108">
        <v>9</v>
      </c>
      <c r="N29" s="108">
        <v>6</v>
      </c>
      <c r="O29" s="108">
        <f t="shared" si="2"/>
        <v>15</v>
      </c>
      <c r="P29" s="109">
        <f t="shared" si="0"/>
        <v>0.6</v>
      </c>
      <c r="Q29" s="111">
        <v>0.9</v>
      </c>
      <c r="S29" s="110">
        <v>43229</v>
      </c>
      <c r="T29" s="108">
        <f t="shared" si="3"/>
        <v>1</v>
      </c>
      <c r="U29" s="108">
        <f t="shared" si="4"/>
        <v>2</v>
      </c>
      <c r="V29" s="108">
        <f t="shared" si="5"/>
        <v>2</v>
      </c>
      <c r="W29" s="108">
        <f t="shared" si="1"/>
        <v>6</v>
      </c>
      <c r="Y29" s="99"/>
      <c r="Z29" s="99"/>
      <c r="AA29" s="99"/>
      <c r="AB29" s="99"/>
      <c r="AC29" s="99"/>
      <c r="AD29" s="99"/>
      <c r="AE29" s="99"/>
      <c r="AF29" s="99"/>
      <c r="AG29" s="99"/>
    </row>
    <row r="30" spans="1:33" x14ac:dyDescent="0.2">
      <c r="A30" s="127">
        <v>43206</v>
      </c>
      <c r="B30" s="117">
        <v>24</v>
      </c>
      <c r="C30" s="117">
        <v>7</v>
      </c>
      <c r="D30" s="117">
        <v>31</v>
      </c>
      <c r="F30" s="127">
        <v>43204</v>
      </c>
      <c r="G30" s="117">
        <v>1</v>
      </c>
      <c r="H30" s="117">
        <v>2</v>
      </c>
      <c r="I30" s="117">
        <v>2</v>
      </c>
      <c r="J30" s="99"/>
      <c r="L30" s="110">
        <v>43230</v>
      </c>
      <c r="M30" s="108">
        <v>8</v>
      </c>
      <c r="N30" s="108">
        <v>8</v>
      </c>
      <c r="O30" s="108">
        <f t="shared" si="2"/>
        <v>16</v>
      </c>
      <c r="P30" s="109">
        <f t="shared" si="0"/>
        <v>0.5</v>
      </c>
      <c r="Q30" s="111">
        <v>0.9</v>
      </c>
      <c r="S30" s="110">
        <v>43230</v>
      </c>
      <c r="T30" s="108">
        <f t="shared" si="3"/>
        <v>9</v>
      </c>
      <c r="U30" s="108">
        <f t="shared" si="4"/>
        <v>5</v>
      </c>
      <c r="V30" s="108">
        <f t="shared" si="5"/>
        <v>8</v>
      </c>
      <c r="W30" s="108">
        <f t="shared" si="1"/>
        <v>8</v>
      </c>
      <c r="Y30" s="99"/>
      <c r="Z30" s="99"/>
      <c r="AA30" s="99"/>
      <c r="AB30" s="99"/>
      <c r="AC30" s="99"/>
      <c r="AD30" s="99"/>
      <c r="AE30" s="99"/>
      <c r="AF30" s="99"/>
      <c r="AG30" s="99"/>
    </row>
    <row r="31" spans="1:33" x14ac:dyDescent="0.2">
      <c r="A31" s="127">
        <v>43207</v>
      </c>
      <c r="B31" s="117">
        <v>4</v>
      </c>
      <c r="C31" s="117">
        <v>3</v>
      </c>
      <c r="D31" s="117">
        <v>7</v>
      </c>
      <c r="F31" s="127">
        <v>43206</v>
      </c>
      <c r="G31" s="117">
        <v>9</v>
      </c>
      <c r="H31" s="117">
        <v>5</v>
      </c>
      <c r="I31" s="117">
        <v>8</v>
      </c>
      <c r="J31" s="99"/>
      <c r="L31" s="110">
        <v>43231</v>
      </c>
      <c r="M31" s="108">
        <v>6</v>
      </c>
      <c r="N31" s="108">
        <v>8</v>
      </c>
      <c r="O31" s="108">
        <f t="shared" si="2"/>
        <v>14</v>
      </c>
      <c r="P31" s="109">
        <f t="shared" si="0"/>
        <v>0.42857142857142855</v>
      </c>
      <c r="Q31" s="111">
        <v>0.9</v>
      </c>
      <c r="S31" s="110">
        <v>43231</v>
      </c>
      <c r="T31" s="108">
        <f t="shared" si="3"/>
        <v>5</v>
      </c>
      <c r="U31" s="108">
        <f t="shared" si="4"/>
        <v>6</v>
      </c>
      <c r="V31" s="108">
        <f t="shared" si="5"/>
        <v>6</v>
      </c>
      <c r="W31" s="108">
        <f t="shared" si="1"/>
        <v>8</v>
      </c>
      <c r="Y31" s="99"/>
      <c r="Z31" s="99"/>
      <c r="AA31" s="99"/>
      <c r="AB31" s="99"/>
      <c r="AC31" s="99"/>
      <c r="AD31" s="99"/>
      <c r="AE31" s="99"/>
      <c r="AF31" s="99"/>
      <c r="AG31" s="99"/>
    </row>
    <row r="32" spans="1:33" x14ac:dyDescent="0.2">
      <c r="A32" s="127">
        <v>43208</v>
      </c>
      <c r="B32" s="117">
        <v>9</v>
      </c>
      <c r="C32" s="117">
        <v>7</v>
      </c>
      <c r="D32" s="117">
        <v>16</v>
      </c>
      <c r="F32" s="127">
        <v>43207</v>
      </c>
      <c r="G32" s="117">
        <v>5</v>
      </c>
      <c r="H32" s="117">
        <v>6</v>
      </c>
      <c r="I32" s="117">
        <v>6</v>
      </c>
      <c r="J32" s="99"/>
      <c r="L32" s="110">
        <v>43232</v>
      </c>
      <c r="M32" s="108">
        <v>6</v>
      </c>
      <c r="N32" s="108">
        <v>8</v>
      </c>
      <c r="O32" s="108">
        <f t="shared" si="2"/>
        <v>14</v>
      </c>
      <c r="P32" s="109">
        <f t="shared" si="0"/>
        <v>0.42857142857142855</v>
      </c>
      <c r="Q32" s="111">
        <v>0.9</v>
      </c>
      <c r="S32" s="110">
        <v>43232</v>
      </c>
      <c r="T32" s="108">
        <f t="shared" si="3"/>
        <v>3</v>
      </c>
      <c r="U32" s="108">
        <f t="shared" si="4"/>
        <v>3</v>
      </c>
      <c r="V32" s="108">
        <f t="shared" si="5"/>
        <v>7</v>
      </c>
      <c r="W32" s="108">
        <f t="shared" si="1"/>
        <v>8</v>
      </c>
      <c r="Y32" s="99"/>
      <c r="Z32" s="99"/>
      <c r="AA32" s="99"/>
      <c r="AB32" s="99"/>
      <c r="AC32" s="99"/>
      <c r="AD32" s="99"/>
      <c r="AE32" s="99"/>
      <c r="AF32" s="99"/>
      <c r="AG32" s="99"/>
    </row>
    <row r="33" spans="1:33" x14ac:dyDescent="0.2">
      <c r="A33" s="127">
        <v>43209</v>
      </c>
      <c r="B33" s="117">
        <v>6</v>
      </c>
      <c r="C33" s="117">
        <v>8</v>
      </c>
      <c r="D33" s="117">
        <v>14</v>
      </c>
      <c r="F33" s="127">
        <v>43208</v>
      </c>
      <c r="G33" s="117">
        <v>3</v>
      </c>
      <c r="H33" s="117">
        <v>3</v>
      </c>
      <c r="I33" s="117">
        <v>7</v>
      </c>
      <c r="J33" s="99"/>
      <c r="L33" s="110">
        <v>43234</v>
      </c>
      <c r="M33" s="108">
        <v>10</v>
      </c>
      <c r="N33" s="108">
        <v>11</v>
      </c>
      <c r="O33" s="108">
        <f t="shared" si="2"/>
        <v>21</v>
      </c>
      <c r="P33" s="109">
        <f t="shared" si="0"/>
        <v>0.47619047619047616</v>
      </c>
      <c r="Q33" s="111">
        <v>0.9</v>
      </c>
      <c r="S33" s="110">
        <v>43234</v>
      </c>
      <c r="T33" s="108">
        <f>G34</f>
        <v>5</v>
      </c>
      <c r="U33" s="108">
        <f t="shared" si="4"/>
        <v>6</v>
      </c>
      <c r="V33" s="108">
        <f t="shared" si="5"/>
        <v>4</v>
      </c>
      <c r="W33" s="108">
        <f t="shared" si="1"/>
        <v>11</v>
      </c>
      <c r="Y33" s="99"/>
      <c r="Z33" s="99"/>
      <c r="AA33" s="99"/>
      <c r="AB33" s="99"/>
      <c r="AC33" s="99"/>
      <c r="AD33" s="99"/>
      <c r="AE33" s="99"/>
      <c r="AF33" s="99"/>
      <c r="AG33" s="99"/>
    </row>
    <row r="34" spans="1:33" x14ac:dyDescent="0.2">
      <c r="A34" s="127">
        <v>43210</v>
      </c>
      <c r="B34" s="117">
        <v>10</v>
      </c>
      <c r="C34" s="117">
        <v>6</v>
      </c>
      <c r="D34" s="117">
        <v>16</v>
      </c>
      <c r="F34" s="127">
        <v>43209</v>
      </c>
      <c r="G34" s="117">
        <v>5</v>
      </c>
      <c r="H34" s="117">
        <v>6</v>
      </c>
      <c r="I34" s="117">
        <v>4</v>
      </c>
      <c r="J34" s="99"/>
      <c r="L34" s="110">
        <v>43235</v>
      </c>
      <c r="M34" s="108">
        <v>12</v>
      </c>
      <c r="N34" s="108">
        <v>5</v>
      </c>
      <c r="O34" s="108">
        <f t="shared" si="2"/>
        <v>17</v>
      </c>
      <c r="P34" s="109">
        <f t="shared" si="0"/>
        <v>0.70588235294117652</v>
      </c>
      <c r="Q34" s="111">
        <v>0.9</v>
      </c>
      <c r="S34" s="110">
        <v>43235</v>
      </c>
      <c r="T34" s="108">
        <f t="shared" ref="T34:T38" si="6">G35</f>
        <v>1</v>
      </c>
      <c r="U34" s="108">
        <f t="shared" si="4"/>
        <v>3</v>
      </c>
      <c r="V34" s="108">
        <f t="shared" si="5"/>
        <v>3</v>
      </c>
      <c r="W34" s="108">
        <f t="shared" si="1"/>
        <v>5</v>
      </c>
      <c r="Y34" s="99"/>
      <c r="Z34" s="99"/>
      <c r="AA34" s="99"/>
      <c r="AB34" s="99"/>
      <c r="AC34" s="99"/>
      <c r="AD34" s="99"/>
      <c r="AE34" s="99"/>
      <c r="AF34" s="99"/>
      <c r="AG34" s="99"/>
    </row>
    <row r="35" spans="1:33" x14ac:dyDescent="0.2">
      <c r="A35" s="127">
        <v>43211</v>
      </c>
      <c r="B35" s="117">
        <v>2</v>
      </c>
      <c r="C35" s="117">
        <v>2</v>
      </c>
      <c r="D35" s="117">
        <v>4</v>
      </c>
      <c r="F35" s="127">
        <v>43210</v>
      </c>
      <c r="G35" s="117">
        <v>1</v>
      </c>
      <c r="H35" s="117">
        <v>3</v>
      </c>
      <c r="I35" s="117">
        <v>3</v>
      </c>
      <c r="J35" s="99"/>
      <c r="L35" s="110">
        <v>43236</v>
      </c>
      <c r="M35" s="108">
        <v>9</v>
      </c>
      <c r="N35" s="108">
        <v>13</v>
      </c>
      <c r="O35" s="108">
        <f t="shared" si="2"/>
        <v>22</v>
      </c>
      <c r="P35" s="109">
        <f t="shared" si="0"/>
        <v>0.40909090909090912</v>
      </c>
      <c r="Q35" s="111">
        <v>0.9</v>
      </c>
      <c r="S35" s="110">
        <v>43236</v>
      </c>
      <c r="T35" s="108">
        <f t="shared" si="6"/>
        <v>1</v>
      </c>
      <c r="U35" s="108">
        <f t="shared" si="4"/>
        <v>0</v>
      </c>
      <c r="V35" s="108">
        <f t="shared" si="5"/>
        <v>1</v>
      </c>
      <c r="W35" s="108">
        <f t="shared" si="1"/>
        <v>13</v>
      </c>
      <c r="Y35" s="99"/>
      <c r="Z35" s="99"/>
      <c r="AA35" s="99"/>
      <c r="AB35" s="99"/>
      <c r="AC35" s="99"/>
      <c r="AD35" s="99"/>
      <c r="AE35" s="99"/>
      <c r="AF35" s="99"/>
      <c r="AG35" s="99"/>
    </row>
    <row r="36" spans="1:33" x14ac:dyDescent="0.2">
      <c r="A36" s="127">
        <v>43213</v>
      </c>
      <c r="B36" s="117">
        <v>10</v>
      </c>
      <c r="C36" s="117">
        <v>1</v>
      </c>
      <c r="D36" s="117">
        <v>11</v>
      </c>
      <c r="F36" s="127">
        <v>43211</v>
      </c>
      <c r="G36" s="117">
        <v>1</v>
      </c>
      <c r="H36" s="117"/>
      <c r="I36" s="117">
        <v>1</v>
      </c>
      <c r="J36" s="99"/>
      <c r="L36" s="110">
        <v>43237</v>
      </c>
      <c r="M36" s="108">
        <v>8</v>
      </c>
      <c r="N36" s="108">
        <v>9</v>
      </c>
      <c r="O36" s="108">
        <f t="shared" si="2"/>
        <v>17</v>
      </c>
      <c r="P36" s="109">
        <f t="shared" si="0"/>
        <v>0.47058823529411764</v>
      </c>
      <c r="Q36" s="111">
        <v>0.9</v>
      </c>
      <c r="S36" s="110">
        <v>43237</v>
      </c>
      <c r="T36" s="108">
        <f t="shared" si="6"/>
        <v>0</v>
      </c>
      <c r="U36" s="108">
        <f t="shared" si="4"/>
        <v>1</v>
      </c>
      <c r="V36" s="108">
        <f t="shared" si="5"/>
        <v>2</v>
      </c>
      <c r="W36" s="108">
        <f t="shared" si="1"/>
        <v>9</v>
      </c>
      <c r="Y36" s="99"/>
      <c r="Z36" s="99"/>
      <c r="AA36" s="99"/>
      <c r="AB36" s="99"/>
      <c r="AC36" s="99"/>
      <c r="AD36" s="99"/>
      <c r="AE36" s="99"/>
      <c r="AF36" s="99"/>
      <c r="AG36" s="99"/>
    </row>
    <row r="37" spans="1:33" x14ac:dyDescent="0.2">
      <c r="A37" s="127">
        <v>43214</v>
      </c>
      <c r="B37" s="117">
        <v>6</v>
      </c>
      <c r="C37" s="117">
        <v>7</v>
      </c>
      <c r="D37" s="117">
        <v>13</v>
      </c>
      <c r="F37" s="127">
        <v>43213</v>
      </c>
      <c r="G37" s="117"/>
      <c r="H37" s="117">
        <v>1</v>
      </c>
      <c r="I37" s="117">
        <v>2</v>
      </c>
      <c r="J37" s="99"/>
      <c r="L37" s="110">
        <v>43238</v>
      </c>
      <c r="M37" s="108">
        <v>8</v>
      </c>
      <c r="N37" s="108">
        <v>2</v>
      </c>
      <c r="O37" s="108">
        <f t="shared" si="2"/>
        <v>10</v>
      </c>
      <c r="P37" s="109">
        <f t="shared" si="0"/>
        <v>0.8</v>
      </c>
      <c r="Q37" s="111">
        <v>0.9</v>
      </c>
      <c r="R37"/>
      <c r="S37" s="110">
        <v>43238</v>
      </c>
      <c r="T37" s="108">
        <f t="shared" si="6"/>
        <v>2</v>
      </c>
      <c r="U37" s="108">
        <f t="shared" si="4"/>
        <v>3</v>
      </c>
      <c r="V37" s="108">
        <f t="shared" si="5"/>
        <v>7</v>
      </c>
      <c r="W37" s="108">
        <f t="shared" si="1"/>
        <v>2</v>
      </c>
      <c r="X37"/>
    </row>
    <row r="38" spans="1:33" x14ac:dyDescent="0.2">
      <c r="A38" s="127">
        <v>43215</v>
      </c>
      <c r="B38" s="117">
        <v>11</v>
      </c>
      <c r="C38" s="117">
        <v>5</v>
      </c>
      <c r="D38" s="117">
        <v>16</v>
      </c>
      <c r="F38" s="127">
        <v>43214</v>
      </c>
      <c r="G38" s="117">
        <v>2</v>
      </c>
      <c r="H38" s="117">
        <v>3</v>
      </c>
      <c r="I38" s="117">
        <v>7</v>
      </c>
      <c r="J38" s="99"/>
      <c r="L38" s="110">
        <v>43239</v>
      </c>
      <c r="M38" s="108">
        <v>7</v>
      </c>
      <c r="N38" s="108">
        <v>4</v>
      </c>
      <c r="O38" s="108">
        <f t="shared" si="2"/>
        <v>11</v>
      </c>
      <c r="P38" s="109">
        <f t="shared" si="0"/>
        <v>0.63636363636363635</v>
      </c>
      <c r="Q38" s="111">
        <v>0.9</v>
      </c>
      <c r="R38"/>
      <c r="S38" s="110">
        <v>43239</v>
      </c>
      <c r="T38" s="108">
        <f t="shared" si="6"/>
        <v>0</v>
      </c>
      <c r="U38" s="108">
        <v>12</v>
      </c>
      <c r="V38" s="108">
        <f t="shared" si="5"/>
        <v>12</v>
      </c>
      <c r="W38" s="108">
        <f t="shared" si="1"/>
        <v>4</v>
      </c>
      <c r="X38"/>
    </row>
    <row r="39" spans="1:33" x14ac:dyDescent="0.2">
      <c r="A39" s="127">
        <v>43216</v>
      </c>
      <c r="B39" s="117">
        <v>8</v>
      </c>
      <c r="C39" s="117">
        <v>13</v>
      </c>
      <c r="D39" s="117">
        <v>21</v>
      </c>
      <c r="F39" s="127">
        <v>43215</v>
      </c>
      <c r="G39" s="117"/>
      <c r="H39" s="117">
        <v>8</v>
      </c>
      <c r="I39" s="117">
        <v>12</v>
      </c>
      <c r="J39" s="99"/>
      <c r="L39" s="110">
        <v>43241</v>
      </c>
      <c r="M39" s="108">
        <v>6</v>
      </c>
      <c r="N39" s="108">
        <v>3</v>
      </c>
      <c r="O39" s="108">
        <f t="shared" si="2"/>
        <v>9</v>
      </c>
      <c r="P39" s="109">
        <f t="shared" si="0"/>
        <v>0.66666666666666663</v>
      </c>
      <c r="Q39" s="111">
        <v>0.9</v>
      </c>
      <c r="R39"/>
      <c r="S39" s="110">
        <v>43241</v>
      </c>
      <c r="T39" s="108">
        <v>0</v>
      </c>
      <c r="U39" s="108">
        <v>1</v>
      </c>
      <c r="V39" s="108">
        <v>0</v>
      </c>
      <c r="W39" s="108">
        <f t="shared" si="1"/>
        <v>3</v>
      </c>
      <c r="X39"/>
    </row>
    <row r="40" spans="1:33" x14ac:dyDescent="0.2">
      <c r="A40" s="127">
        <v>43217</v>
      </c>
      <c r="B40" s="117">
        <v>5</v>
      </c>
      <c r="C40" s="117">
        <v>8</v>
      </c>
      <c r="D40" s="117">
        <v>13</v>
      </c>
      <c r="F40" s="127">
        <v>43216</v>
      </c>
      <c r="G40" s="117">
        <v>2</v>
      </c>
      <c r="H40" s="117">
        <v>9</v>
      </c>
      <c r="I40" s="117">
        <v>3</v>
      </c>
      <c r="J40" s="99"/>
      <c r="L40" s="110">
        <v>43242</v>
      </c>
      <c r="M40" s="108">
        <v>12</v>
      </c>
      <c r="N40" s="108">
        <v>6</v>
      </c>
      <c r="O40" s="108">
        <f t="shared" si="2"/>
        <v>18</v>
      </c>
      <c r="P40" s="109">
        <f t="shared" si="0"/>
        <v>0.66666666666666663</v>
      </c>
      <c r="Q40" s="111">
        <v>0.9</v>
      </c>
      <c r="R40"/>
      <c r="S40" s="110">
        <v>43242</v>
      </c>
      <c r="T40" s="108">
        <v>0</v>
      </c>
      <c r="U40" s="108">
        <v>6</v>
      </c>
      <c r="V40" s="108">
        <v>4</v>
      </c>
      <c r="W40" s="108">
        <f t="shared" si="1"/>
        <v>6</v>
      </c>
      <c r="X40"/>
    </row>
    <row r="41" spans="1:33" x14ac:dyDescent="0.2">
      <c r="A41" s="127">
        <v>43218</v>
      </c>
      <c r="B41" s="117">
        <v>11</v>
      </c>
      <c r="C41" s="117">
        <v>2</v>
      </c>
      <c r="D41" s="117">
        <v>13</v>
      </c>
      <c r="F41" s="127">
        <v>43217</v>
      </c>
      <c r="G41" s="117">
        <v>1</v>
      </c>
      <c r="H41" s="117">
        <v>7</v>
      </c>
      <c r="I41" s="117">
        <v>3</v>
      </c>
      <c r="J41" s="99"/>
      <c r="L41" s="110">
        <v>43243</v>
      </c>
      <c r="M41" s="108">
        <v>13</v>
      </c>
      <c r="N41" s="108">
        <v>6</v>
      </c>
      <c r="O41" s="108">
        <f t="shared" si="2"/>
        <v>19</v>
      </c>
      <c r="P41" s="109">
        <f t="shared" si="0"/>
        <v>0.68421052631578949</v>
      </c>
      <c r="Q41" s="111">
        <v>0.9</v>
      </c>
      <c r="R41"/>
      <c r="S41" s="110">
        <v>43243</v>
      </c>
      <c r="T41" s="108">
        <v>0</v>
      </c>
      <c r="U41" s="108">
        <v>5</v>
      </c>
      <c r="V41" s="108">
        <v>1</v>
      </c>
      <c r="W41" s="108">
        <f t="shared" si="1"/>
        <v>6</v>
      </c>
      <c r="X41"/>
    </row>
    <row r="42" spans="1:33" x14ac:dyDescent="0.2">
      <c r="A42" s="127">
        <v>43220</v>
      </c>
      <c r="B42" s="117">
        <v>10</v>
      </c>
      <c r="C42" s="117">
        <v>11</v>
      </c>
      <c r="D42" s="117">
        <v>21</v>
      </c>
      <c r="F42" s="127">
        <v>43218</v>
      </c>
      <c r="G42" s="117">
        <v>3</v>
      </c>
      <c r="H42" s="117">
        <v>5</v>
      </c>
      <c r="I42" s="117">
        <v>3</v>
      </c>
      <c r="J42" s="99"/>
      <c r="L42" s="110">
        <v>43244</v>
      </c>
      <c r="M42" s="108">
        <v>14</v>
      </c>
      <c r="N42" s="108">
        <v>4</v>
      </c>
      <c r="O42" s="108">
        <f t="shared" si="2"/>
        <v>18</v>
      </c>
      <c r="P42" s="109">
        <f t="shared" si="0"/>
        <v>0.77777777777777779</v>
      </c>
      <c r="Q42" s="111">
        <v>0.9</v>
      </c>
      <c r="R42"/>
      <c r="S42" s="110">
        <v>43244</v>
      </c>
      <c r="T42" s="108">
        <v>0</v>
      </c>
      <c r="U42" s="108">
        <v>4</v>
      </c>
      <c r="V42" s="108">
        <v>1</v>
      </c>
      <c r="W42" s="108">
        <f t="shared" si="1"/>
        <v>4</v>
      </c>
      <c r="X42"/>
    </row>
    <row r="43" spans="1:33" x14ac:dyDescent="0.2">
      <c r="A43" s="127">
        <v>43222</v>
      </c>
      <c r="B43" s="117">
        <v>11</v>
      </c>
      <c r="C43" s="117">
        <v>7</v>
      </c>
      <c r="D43" s="117">
        <v>18</v>
      </c>
      <c r="F43" s="127">
        <v>43220</v>
      </c>
      <c r="G43" s="117">
        <v>9</v>
      </c>
      <c r="H43" s="117">
        <v>10</v>
      </c>
      <c r="I43" s="117">
        <v>6</v>
      </c>
      <c r="J43" s="99"/>
      <c r="L43" s="110">
        <v>43245</v>
      </c>
      <c r="M43" s="108">
        <v>13</v>
      </c>
      <c r="N43" s="108">
        <v>12</v>
      </c>
      <c r="O43" s="108">
        <f t="shared" si="2"/>
        <v>25</v>
      </c>
      <c r="P43" s="109">
        <f t="shared" si="0"/>
        <v>0.52</v>
      </c>
      <c r="Q43" s="111">
        <v>0.9</v>
      </c>
      <c r="R43"/>
      <c r="S43" s="110">
        <v>43245</v>
      </c>
      <c r="T43" s="108">
        <v>0</v>
      </c>
      <c r="U43" s="108">
        <v>13</v>
      </c>
      <c r="V43" s="108">
        <v>4</v>
      </c>
      <c r="W43" s="146">
        <v>12</v>
      </c>
      <c r="X43"/>
    </row>
    <row r="44" spans="1:33" x14ac:dyDescent="0.2">
      <c r="A44" s="127">
        <v>43223</v>
      </c>
      <c r="B44" s="117">
        <v>15</v>
      </c>
      <c r="C44" s="117">
        <v>11</v>
      </c>
      <c r="D44" s="117">
        <v>26</v>
      </c>
      <c r="F44" s="127">
        <v>43222</v>
      </c>
      <c r="G44" s="117">
        <v>6</v>
      </c>
      <c r="H44" s="117">
        <v>5</v>
      </c>
      <c r="I44" s="117">
        <v>2</v>
      </c>
      <c r="J44" s="99"/>
      <c r="L44" s="110">
        <v>43246</v>
      </c>
      <c r="M44" s="108">
        <v>9</v>
      </c>
      <c r="N44" s="108">
        <v>6</v>
      </c>
      <c r="O44" s="108">
        <f t="shared" si="2"/>
        <v>15</v>
      </c>
      <c r="P44" s="109">
        <f t="shared" si="0"/>
        <v>0.6</v>
      </c>
      <c r="Q44" s="111">
        <v>0.9</v>
      </c>
      <c r="R44"/>
      <c r="S44" s="110">
        <v>43246</v>
      </c>
      <c r="T44" s="108">
        <v>0</v>
      </c>
      <c r="U44" s="108">
        <v>6</v>
      </c>
      <c r="V44" s="108">
        <v>3</v>
      </c>
      <c r="W44" s="146">
        <f t="shared" si="1"/>
        <v>6</v>
      </c>
      <c r="X44"/>
    </row>
    <row r="45" spans="1:33" x14ac:dyDescent="0.2">
      <c r="A45" s="127">
        <v>43224</v>
      </c>
      <c r="B45" s="117">
        <v>9</v>
      </c>
      <c r="C45" s="117">
        <v>6</v>
      </c>
      <c r="D45" s="117">
        <v>15</v>
      </c>
      <c r="F45" s="127">
        <v>43223</v>
      </c>
      <c r="G45" s="117">
        <v>8</v>
      </c>
      <c r="H45" s="117">
        <v>8</v>
      </c>
      <c r="I45" s="117">
        <v>2</v>
      </c>
      <c r="J45" s="99"/>
      <c r="L45" s="110">
        <v>43248</v>
      </c>
      <c r="M45" s="108">
        <v>10</v>
      </c>
      <c r="N45" s="108">
        <v>5</v>
      </c>
      <c r="O45" s="108">
        <f t="shared" si="2"/>
        <v>15</v>
      </c>
      <c r="P45" s="109">
        <f t="shared" si="0"/>
        <v>0.66666666666666663</v>
      </c>
      <c r="Q45" s="111">
        <v>0.9</v>
      </c>
      <c r="R45"/>
      <c r="S45" s="110">
        <v>43248</v>
      </c>
      <c r="T45" s="108">
        <v>0</v>
      </c>
      <c r="U45" s="108">
        <v>6</v>
      </c>
      <c r="V45" s="108">
        <v>0</v>
      </c>
      <c r="W45" s="146">
        <v>3</v>
      </c>
      <c r="X45"/>
    </row>
    <row r="46" spans="1:33" x14ac:dyDescent="0.2">
      <c r="A46" s="127">
        <v>43225</v>
      </c>
      <c r="B46" s="117">
        <v>5</v>
      </c>
      <c r="C46" s="117">
        <v>5</v>
      </c>
      <c r="D46" s="117">
        <v>10</v>
      </c>
      <c r="F46" s="127">
        <v>43224</v>
      </c>
      <c r="G46" s="117">
        <v>6</v>
      </c>
      <c r="H46" s="117">
        <v>3</v>
      </c>
      <c r="I46" s="117"/>
      <c r="J46" s="99"/>
      <c r="L46" s="110">
        <v>43250</v>
      </c>
      <c r="M46" s="108">
        <v>8</v>
      </c>
      <c r="N46" s="108">
        <v>6</v>
      </c>
      <c r="O46" s="108">
        <f t="shared" si="2"/>
        <v>14</v>
      </c>
      <c r="P46" s="109">
        <f t="shared" si="0"/>
        <v>0.5714285714285714</v>
      </c>
      <c r="Q46" s="111">
        <v>0.9</v>
      </c>
      <c r="R46"/>
      <c r="S46" s="110">
        <v>43250</v>
      </c>
      <c r="T46" s="108">
        <v>0</v>
      </c>
      <c r="U46" s="108">
        <v>6</v>
      </c>
      <c r="V46" s="108">
        <v>0</v>
      </c>
      <c r="W46" s="108">
        <v>0</v>
      </c>
      <c r="X46"/>
    </row>
    <row r="47" spans="1:33" x14ac:dyDescent="0.2">
      <c r="A47" s="127">
        <v>43227</v>
      </c>
      <c r="B47" s="117">
        <v>16</v>
      </c>
      <c r="C47" s="117">
        <v>11</v>
      </c>
      <c r="D47" s="117">
        <v>27</v>
      </c>
      <c r="F47" s="127">
        <v>43225</v>
      </c>
      <c r="G47" s="117">
        <v>7</v>
      </c>
      <c r="H47" s="117">
        <v>6</v>
      </c>
      <c r="I47" s="117"/>
      <c r="J47" s="99"/>
      <c r="L47" s="110">
        <v>43251</v>
      </c>
      <c r="M47" s="108">
        <v>13</v>
      </c>
      <c r="N47" s="108">
        <v>13</v>
      </c>
      <c r="O47" s="108">
        <f t="shared" si="2"/>
        <v>26</v>
      </c>
      <c r="P47" s="109">
        <f t="shared" si="0"/>
        <v>0.5</v>
      </c>
      <c r="Q47" s="111">
        <v>0.9</v>
      </c>
      <c r="R47"/>
      <c r="S47" s="110">
        <v>43251</v>
      </c>
      <c r="T47" s="108">
        <v>0</v>
      </c>
      <c r="U47" s="108">
        <v>11</v>
      </c>
      <c r="V47" s="108">
        <v>5</v>
      </c>
      <c r="W47" s="146">
        <v>10</v>
      </c>
      <c r="X47"/>
    </row>
    <row r="48" spans="1:33" x14ac:dyDescent="0.2">
      <c r="A48" s="127">
        <v>43228</v>
      </c>
      <c r="B48" s="117">
        <v>10</v>
      </c>
      <c r="C48" s="117">
        <v>8</v>
      </c>
      <c r="D48" s="117">
        <v>18</v>
      </c>
      <c r="F48" s="127">
        <v>43227</v>
      </c>
      <c r="G48" s="117">
        <v>7</v>
      </c>
      <c r="H48" s="117">
        <v>4</v>
      </c>
      <c r="I48" s="117">
        <v>1</v>
      </c>
      <c r="J48" s="99"/>
      <c r="L48" s="110">
        <v>43252</v>
      </c>
      <c r="M48" s="108">
        <v>8</v>
      </c>
      <c r="N48" s="108">
        <v>4</v>
      </c>
      <c r="O48" s="108">
        <f t="shared" si="2"/>
        <v>12</v>
      </c>
      <c r="P48" s="109">
        <f t="shared" si="0"/>
        <v>0.66666666666666663</v>
      </c>
      <c r="Q48" s="111">
        <v>0.9</v>
      </c>
      <c r="R48"/>
      <c r="S48" s="110">
        <v>43252</v>
      </c>
      <c r="T48" s="108">
        <v>0</v>
      </c>
      <c r="U48" s="108">
        <v>5</v>
      </c>
      <c r="V48" s="108">
        <v>1</v>
      </c>
      <c r="W48" s="146">
        <v>4</v>
      </c>
      <c r="X48"/>
    </row>
    <row r="49" spans="1:25" x14ac:dyDescent="0.2">
      <c r="A49" s="127">
        <v>43229</v>
      </c>
      <c r="B49" s="117">
        <v>9</v>
      </c>
      <c r="C49" s="117">
        <v>6</v>
      </c>
      <c r="D49" s="117">
        <v>15</v>
      </c>
      <c r="F49" s="127">
        <v>43228</v>
      </c>
      <c r="G49" s="117"/>
      <c r="H49" s="117">
        <v>12</v>
      </c>
      <c r="I49" s="117">
        <v>1</v>
      </c>
      <c r="J49" s="99"/>
      <c r="L49" s="110">
        <v>43253</v>
      </c>
      <c r="M49" s="108">
        <v>10</v>
      </c>
      <c r="N49" s="108">
        <v>7</v>
      </c>
      <c r="O49" s="108">
        <f t="shared" si="2"/>
        <v>17</v>
      </c>
      <c r="P49" s="109">
        <f t="shared" si="0"/>
        <v>0.58823529411764708</v>
      </c>
      <c r="Q49" s="111">
        <v>0.9</v>
      </c>
      <c r="R49"/>
      <c r="S49" s="178">
        <v>43253</v>
      </c>
      <c r="T49" s="108">
        <v>0</v>
      </c>
      <c r="U49" s="108">
        <v>5</v>
      </c>
      <c r="V49" s="108">
        <v>2</v>
      </c>
      <c r="W49" s="146">
        <v>7</v>
      </c>
      <c r="X49"/>
    </row>
    <row r="50" spans="1:25" x14ac:dyDescent="0.2">
      <c r="A50" s="127">
        <v>43230</v>
      </c>
      <c r="B50" s="117">
        <v>8</v>
      </c>
      <c r="C50" s="117">
        <v>8</v>
      </c>
      <c r="D50" s="117">
        <v>16</v>
      </c>
      <c r="F50" s="127">
        <v>43229</v>
      </c>
      <c r="G50" s="117"/>
      <c r="H50" s="117">
        <v>14</v>
      </c>
      <c r="I50" s="117"/>
      <c r="J50" s="99"/>
      <c r="L50" s="174">
        <v>43255</v>
      </c>
      <c r="M50" s="117">
        <v>17</v>
      </c>
      <c r="N50" s="117">
        <v>12</v>
      </c>
      <c r="O50" s="108">
        <f t="shared" ref="O50:O62" si="7">M50+N50</f>
        <v>29</v>
      </c>
      <c r="P50" s="109">
        <f t="shared" ref="P50:P56" si="8">M50/O50</f>
        <v>0.58620689655172409</v>
      </c>
      <c r="Q50" s="109">
        <v>0.9</v>
      </c>
      <c r="R50"/>
      <c r="S50" s="168">
        <v>43255</v>
      </c>
      <c r="T50" s="108">
        <v>0</v>
      </c>
      <c r="U50" s="117">
        <v>20</v>
      </c>
      <c r="V50" s="117">
        <v>6</v>
      </c>
      <c r="W50" s="146">
        <v>12</v>
      </c>
      <c r="X50"/>
    </row>
    <row r="51" spans="1:25" x14ac:dyDescent="0.2">
      <c r="A51" s="127">
        <v>43231</v>
      </c>
      <c r="B51" s="117">
        <v>6</v>
      </c>
      <c r="C51" s="117">
        <v>8</v>
      </c>
      <c r="D51" s="117">
        <v>14</v>
      </c>
      <c r="F51" s="127">
        <v>43230</v>
      </c>
      <c r="G51" s="117"/>
      <c r="H51" s="117">
        <v>12</v>
      </c>
      <c r="I51" s="117"/>
      <c r="J51" s="99"/>
      <c r="L51" s="174">
        <v>43256</v>
      </c>
      <c r="M51" s="117">
        <v>17</v>
      </c>
      <c r="N51" s="117">
        <v>6</v>
      </c>
      <c r="O51" s="108">
        <f t="shared" si="7"/>
        <v>23</v>
      </c>
      <c r="P51" s="109">
        <f t="shared" si="8"/>
        <v>0.73913043478260865</v>
      </c>
      <c r="Q51" s="109">
        <v>0.9</v>
      </c>
      <c r="R51"/>
      <c r="S51" s="168">
        <v>43256</v>
      </c>
      <c r="T51" s="108">
        <v>0</v>
      </c>
      <c r="U51" s="117">
        <v>9</v>
      </c>
      <c r="V51" s="117">
        <v>1</v>
      </c>
      <c r="W51" s="146">
        <v>6</v>
      </c>
      <c r="X51"/>
    </row>
    <row r="52" spans="1:25" x14ac:dyDescent="0.2">
      <c r="A52" s="127">
        <v>43232</v>
      </c>
      <c r="B52" s="117">
        <v>6</v>
      </c>
      <c r="C52" s="117">
        <v>8</v>
      </c>
      <c r="D52" s="117">
        <v>14</v>
      </c>
      <c r="F52" s="127">
        <v>43231</v>
      </c>
      <c r="G52" s="117"/>
      <c r="H52" s="117">
        <v>15</v>
      </c>
      <c r="I52" s="117"/>
      <c r="J52" s="99"/>
      <c r="L52" s="168">
        <v>43257</v>
      </c>
      <c r="M52" s="117">
        <v>15</v>
      </c>
      <c r="N52" s="117">
        <v>7</v>
      </c>
      <c r="O52" s="108">
        <f t="shared" si="7"/>
        <v>22</v>
      </c>
      <c r="P52" s="109">
        <f t="shared" si="8"/>
        <v>0.68181818181818177</v>
      </c>
      <c r="Q52" s="109">
        <v>0.9</v>
      </c>
      <c r="R52"/>
      <c r="S52" s="168">
        <v>43257</v>
      </c>
      <c r="T52" s="108">
        <v>0</v>
      </c>
      <c r="U52" s="176">
        <v>17</v>
      </c>
      <c r="V52" s="176">
        <v>1</v>
      </c>
      <c r="W52" s="146">
        <v>8</v>
      </c>
      <c r="X52"/>
    </row>
    <row r="53" spans="1:25" x14ac:dyDescent="0.2">
      <c r="A53" s="127">
        <v>43234</v>
      </c>
      <c r="B53" s="117">
        <v>10</v>
      </c>
      <c r="C53" s="117">
        <v>11</v>
      </c>
      <c r="D53" s="117">
        <v>21</v>
      </c>
      <c r="F53" s="127">
        <v>43232</v>
      </c>
      <c r="G53" s="117"/>
      <c r="H53" s="117">
        <v>11</v>
      </c>
      <c r="I53" s="117"/>
      <c r="J53" s="99"/>
      <c r="L53" s="168">
        <v>43258</v>
      </c>
      <c r="M53" s="175">
        <v>14</v>
      </c>
      <c r="N53" s="175">
        <v>7</v>
      </c>
      <c r="O53" s="108">
        <f t="shared" si="7"/>
        <v>21</v>
      </c>
      <c r="P53" s="177">
        <f t="shared" si="8"/>
        <v>0.66666666666666663</v>
      </c>
      <c r="Q53" s="109">
        <v>0.9</v>
      </c>
      <c r="S53" s="168">
        <v>43258</v>
      </c>
      <c r="T53" s="108">
        <v>0</v>
      </c>
      <c r="U53" s="108">
        <v>5</v>
      </c>
      <c r="V53" s="108">
        <v>1</v>
      </c>
      <c r="W53" s="179">
        <v>6</v>
      </c>
      <c r="Y53" s="107"/>
    </row>
    <row r="54" spans="1:25" x14ac:dyDescent="0.2">
      <c r="A54" s="127">
        <v>43235</v>
      </c>
      <c r="B54" s="117">
        <v>12</v>
      </c>
      <c r="C54" s="117">
        <v>5</v>
      </c>
      <c r="D54" s="117">
        <v>17</v>
      </c>
      <c r="F54" s="127">
        <v>43234</v>
      </c>
      <c r="G54" s="117"/>
      <c r="H54" s="117">
        <v>20</v>
      </c>
      <c r="I54" s="117"/>
      <c r="L54" s="168">
        <v>43259</v>
      </c>
      <c r="M54" s="175">
        <v>11</v>
      </c>
      <c r="N54" s="175">
        <v>7</v>
      </c>
      <c r="O54" s="108">
        <f t="shared" si="7"/>
        <v>18</v>
      </c>
      <c r="P54" s="177">
        <f t="shared" si="8"/>
        <v>0.61111111111111116</v>
      </c>
      <c r="Q54" s="109">
        <v>0.9</v>
      </c>
      <c r="S54" s="168">
        <v>43259</v>
      </c>
      <c r="T54" s="108">
        <v>0</v>
      </c>
      <c r="U54" s="176">
        <v>12</v>
      </c>
      <c r="V54" s="108">
        <v>0</v>
      </c>
      <c r="W54" s="108">
        <v>0</v>
      </c>
    </row>
    <row r="55" spans="1:25" x14ac:dyDescent="0.2">
      <c r="A55" s="127">
        <v>43236</v>
      </c>
      <c r="B55" s="117">
        <v>9</v>
      </c>
      <c r="C55" s="117">
        <v>12</v>
      </c>
      <c r="D55" s="117">
        <v>21</v>
      </c>
      <c r="F55" s="127">
        <v>43235</v>
      </c>
      <c r="G55" s="117"/>
      <c r="H55" s="117">
        <v>6</v>
      </c>
      <c r="I55" s="117">
        <v>1</v>
      </c>
      <c r="L55" s="168">
        <v>43260</v>
      </c>
      <c r="M55" s="175">
        <v>7</v>
      </c>
      <c r="N55" s="175">
        <v>4</v>
      </c>
      <c r="O55" s="108">
        <f t="shared" si="7"/>
        <v>11</v>
      </c>
      <c r="P55" s="177">
        <f t="shared" si="8"/>
        <v>0.63636363636363635</v>
      </c>
      <c r="Q55" s="109">
        <v>0.9</v>
      </c>
      <c r="S55" s="168">
        <v>43260</v>
      </c>
      <c r="T55" s="108">
        <v>0</v>
      </c>
      <c r="U55" s="176">
        <v>4</v>
      </c>
      <c r="V55" s="108">
        <v>0</v>
      </c>
      <c r="W55" s="108">
        <v>4</v>
      </c>
    </row>
    <row r="56" spans="1:25" x14ac:dyDescent="0.2">
      <c r="A56" s="127">
        <v>43237</v>
      </c>
      <c r="B56" s="117">
        <v>8</v>
      </c>
      <c r="C56" s="117">
        <v>9</v>
      </c>
      <c r="D56" s="117">
        <v>17</v>
      </c>
      <c r="F56" s="127">
        <v>43236</v>
      </c>
      <c r="G56" s="117"/>
      <c r="H56" s="117">
        <v>22</v>
      </c>
      <c r="I56" s="117">
        <v>3</v>
      </c>
      <c r="L56" s="191">
        <v>43262</v>
      </c>
      <c r="M56" s="175">
        <v>19</v>
      </c>
      <c r="N56" s="175">
        <v>8</v>
      </c>
      <c r="O56" s="108">
        <f t="shared" si="7"/>
        <v>27</v>
      </c>
      <c r="P56" s="177">
        <f t="shared" si="8"/>
        <v>0.70370370370370372</v>
      </c>
      <c r="Q56" s="109">
        <v>0.9</v>
      </c>
      <c r="S56" s="168">
        <v>43262</v>
      </c>
      <c r="T56" s="108">
        <v>0</v>
      </c>
      <c r="U56" s="176">
        <v>15</v>
      </c>
      <c r="V56" s="108">
        <v>0</v>
      </c>
      <c r="W56" s="108">
        <v>8</v>
      </c>
    </row>
    <row r="57" spans="1:25" x14ac:dyDescent="0.2">
      <c r="A57" s="127">
        <v>43238</v>
      </c>
      <c r="B57" s="117">
        <v>8</v>
      </c>
      <c r="C57" s="117">
        <v>2</v>
      </c>
      <c r="D57" s="117">
        <v>10</v>
      </c>
      <c r="F57" s="127">
        <v>43237</v>
      </c>
      <c r="G57" s="117"/>
      <c r="H57" s="117">
        <v>14</v>
      </c>
      <c r="I57" s="117">
        <v>1</v>
      </c>
      <c r="L57" s="191">
        <v>43263</v>
      </c>
      <c r="M57" s="175">
        <v>22</v>
      </c>
      <c r="N57" s="175">
        <v>7</v>
      </c>
      <c r="O57" s="108">
        <f t="shared" si="7"/>
        <v>29</v>
      </c>
      <c r="P57" s="177">
        <f t="shared" ref="P57" si="9">M57/O57</f>
        <v>0.75862068965517238</v>
      </c>
      <c r="Q57" s="109">
        <v>0.9</v>
      </c>
      <c r="S57" s="168">
        <v>43263</v>
      </c>
      <c r="T57" s="108">
        <v>0</v>
      </c>
      <c r="U57" s="176">
        <v>9</v>
      </c>
      <c r="V57" s="108">
        <v>0</v>
      </c>
      <c r="W57" s="108">
        <v>7</v>
      </c>
    </row>
    <row r="58" spans="1:25" x14ac:dyDescent="0.2">
      <c r="A58" s="127">
        <v>43239</v>
      </c>
      <c r="B58" s="117">
        <v>7</v>
      </c>
      <c r="C58" s="117">
        <v>4</v>
      </c>
      <c r="D58" s="117">
        <v>11</v>
      </c>
      <c r="F58" s="127">
        <v>43238</v>
      </c>
      <c r="G58" s="117"/>
      <c r="H58" s="117">
        <v>4</v>
      </c>
      <c r="I58" s="117"/>
      <c r="L58" s="168">
        <v>43264</v>
      </c>
      <c r="M58" s="175">
        <v>12</v>
      </c>
      <c r="N58" s="175">
        <v>9</v>
      </c>
      <c r="O58" s="108">
        <f t="shared" si="7"/>
        <v>21</v>
      </c>
      <c r="P58" s="177">
        <f t="shared" ref="P58" si="10">M58/O58</f>
        <v>0.5714285714285714</v>
      </c>
      <c r="Q58" s="109">
        <v>0.9</v>
      </c>
      <c r="S58" s="168">
        <v>43264</v>
      </c>
      <c r="T58" s="108">
        <v>0</v>
      </c>
      <c r="U58" s="176">
        <v>19</v>
      </c>
      <c r="V58" s="108">
        <v>1</v>
      </c>
      <c r="W58" s="108">
        <v>9</v>
      </c>
    </row>
    <row r="59" spans="1:25" x14ac:dyDescent="0.2">
      <c r="A59" s="127">
        <v>43241</v>
      </c>
      <c r="B59" s="117">
        <v>6</v>
      </c>
      <c r="C59" s="117">
        <v>3</v>
      </c>
      <c r="D59" s="117">
        <v>9</v>
      </c>
      <c r="F59" s="127">
        <v>43239</v>
      </c>
      <c r="G59" s="117"/>
      <c r="H59" s="117">
        <v>12</v>
      </c>
      <c r="I59" s="117">
        <v>1</v>
      </c>
      <c r="L59" s="168">
        <v>43265</v>
      </c>
      <c r="M59" s="175">
        <v>10</v>
      </c>
      <c r="N59" s="175">
        <v>10</v>
      </c>
      <c r="O59" s="108">
        <f t="shared" si="7"/>
        <v>20</v>
      </c>
      <c r="P59" s="177">
        <f t="shared" ref="P59" si="11">M59/O59</f>
        <v>0.5</v>
      </c>
      <c r="Q59" s="109">
        <v>0.9</v>
      </c>
      <c r="S59" s="168">
        <v>43265</v>
      </c>
      <c r="T59" s="108">
        <v>0</v>
      </c>
      <c r="U59" s="176">
        <v>14</v>
      </c>
      <c r="V59" s="108">
        <v>0</v>
      </c>
      <c r="W59" s="108">
        <v>10</v>
      </c>
    </row>
    <row r="60" spans="1:25" x14ac:dyDescent="0.2">
      <c r="A60" s="127">
        <v>43242</v>
      </c>
      <c r="B60" s="117">
        <v>12</v>
      </c>
      <c r="C60" s="117">
        <v>5</v>
      </c>
      <c r="D60" s="117">
        <v>17</v>
      </c>
      <c r="F60" s="127">
        <v>43241</v>
      </c>
      <c r="G60" s="117"/>
      <c r="H60" s="117">
        <v>1</v>
      </c>
      <c r="I60" s="117"/>
      <c r="L60" s="168">
        <v>43269</v>
      </c>
      <c r="M60" s="117">
        <v>15</v>
      </c>
      <c r="N60" s="117">
        <v>5</v>
      </c>
      <c r="O60" s="108">
        <f t="shared" si="7"/>
        <v>20</v>
      </c>
      <c r="P60" s="177">
        <f t="shared" ref="P60:P65" si="12">M60/O60</f>
        <v>0.75</v>
      </c>
      <c r="Q60" s="109">
        <v>0.9</v>
      </c>
      <c r="S60" s="168">
        <v>43269</v>
      </c>
      <c r="T60" s="108">
        <v>0</v>
      </c>
      <c r="U60" s="176">
        <v>7</v>
      </c>
      <c r="V60" s="108">
        <v>0</v>
      </c>
      <c r="W60" s="108">
        <v>5</v>
      </c>
    </row>
    <row r="61" spans="1:25" x14ac:dyDescent="0.2">
      <c r="A61" s="127">
        <v>43243</v>
      </c>
      <c r="B61" s="117">
        <v>13</v>
      </c>
      <c r="C61" s="117">
        <v>6</v>
      </c>
      <c r="D61" s="117">
        <v>19</v>
      </c>
      <c r="F61" s="127">
        <v>43242</v>
      </c>
      <c r="G61" s="117"/>
      <c r="H61" s="117">
        <v>6</v>
      </c>
      <c r="I61" s="117">
        <v>4</v>
      </c>
      <c r="L61" s="168">
        <v>43270</v>
      </c>
      <c r="M61" s="117">
        <v>16</v>
      </c>
      <c r="N61" s="117">
        <v>11</v>
      </c>
      <c r="O61" s="108">
        <f t="shared" si="7"/>
        <v>27</v>
      </c>
      <c r="P61" s="177">
        <f t="shared" si="12"/>
        <v>0.59259259259259256</v>
      </c>
      <c r="Q61" s="109">
        <v>0.9</v>
      </c>
      <c r="S61" s="168">
        <v>43270</v>
      </c>
      <c r="T61" s="195">
        <v>0</v>
      </c>
      <c r="U61" s="195">
        <v>16</v>
      </c>
      <c r="V61" s="195">
        <v>0</v>
      </c>
      <c r="W61" s="195">
        <v>12</v>
      </c>
    </row>
    <row r="62" spans="1:25" x14ac:dyDescent="0.2">
      <c r="A62" s="127">
        <v>43244</v>
      </c>
      <c r="B62" s="117">
        <v>14</v>
      </c>
      <c r="C62" s="117">
        <v>4</v>
      </c>
      <c r="D62" s="117">
        <v>18</v>
      </c>
      <c r="F62" s="127">
        <v>43243</v>
      </c>
      <c r="G62" s="117"/>
      <c r="H62" s="117">
        <v>7</v>
      </c>
      <c r="I62" s="117">
        <v>2</v>
      </c>
      <c r="L62" s="168">
        <v>43271</v>
      </c>
      <c r="M62" s="117">
        <v>17</v>
      </c>
      <c r="N62" s="117">
        <v>6</v>
      </c>
      <c r="O62" s="108">
        <f t="shared" si="7"/>
        <v>23</v>
      </c>
      <c r="P62" s="177">
        <f t="shared" si="12"/>
        <v>0.73913043478260865</v>
      </c>
      <c r="Q62" s="109">
        <v>0.9</v>
      </c>
      <c r="S62" s="168">
        <v>43271</v>
      </c>
      <c r="T62" s="195">
        <v>0</v>
      </c>
      <c r="U62" s="195">
        <v>9</v>
      </c>
      <c r="V62" s="195">
        <v>0</v>
      </c>
      <c r="W62" s="195">
        <v>6</v>
      </c>
    </row>
    <row r="63" spans="1:25" x14ac:dyDescent="0.2">
      <c r="A63" s="127">
        <v>43245</v>
      </c>
      <c r="B63" s="117">
        <v>13</v>
      </c>
      <c r="C63" s="117">
        <v>12</v>
      </c>
      <c r="D63" s="117">
        <v>25</v>
      </c>
      <c r="F63" s="127">
        <v>43244</v>
      </c>
      <c r="G63" s="117"/>
      <c r="H63" s="117">
        <v>9</v>
      </c>
      <c r="I63" s="117">
        <v>3</v>
      </c>
      <c r="L63" s="168">
        <v>43272</v>
      </c>
      <c r="M63" s="117">
        <v>17</v>
      </c>
      <c r="N63" s="117">
        <v>12</v>
      </c>
      <c r="O63" s="108">
        <v>29</v>
      </c>
      <c r="P63" s="177">
        <f t="shared" si="12"/>
        <v>0.58620689655172409</v>
      </c>
      <c r="Q63" s="109">
        <v>0.9</v>
      </c>
      <c r="S63" s="168">
        <v>43272</v>
      </c>
      <c r="T63" s="195">
        <v>0</v>
      </c>
      <c r="U63" s="195">
        <v>16</v>
      </c>
      <c r="V63" s="195">
        <v>0</v>
      </c>
      <c r="W63" s="195">
        <v>12</v>
      </c>
    </row>
    <row r="64" spans="1:25" x14ac:dyDescent="0.2">
      <c r="A64" s="127">
        <v>43246</v>
      </c>
      <c r="B64" s="117">
        <v>9</v>
      </c>
      <c r="C64" s="117">
        <v>6</v>
      </c>
      <c r="D64" s="117">
        <v>15</v>
      </c>
      <c r="F64" s="127">
        <v>43245</v>
      </c>
      <c r="G64" s="117"/>
      <c r="H64" s="117">
        <v>17</v>
      </c>
      <c r="I64" s="117">
        <v>4</v>
      </c>
      <c r="L64" s="168">
        <v>43273</v>
      </c>
      <c r="M64" s="117">
        <v>18</v>
      </c>
      <c r="N64" s="117">
        <v>4</v>
      </c>
      <c r="O64" s="108">
        <v>22</v>
      </c>
      <c r="P64" s="177">
        <f t="shared" si="12"/>
        <v>0.81818181818181823</v>
      </c>
      <c r="Q64" s="109">
        <v>0.9</v>
      </c>
      <c r="S64" s="168">
        <v>43273</v>
      </c>
      <c r="T64" s="195">
        <v>0</v>
      </c>
      <c r="U64" s="195">
        <v>6</v>
      </c>
      <c r="V64" s="195">
        <v>1</v>
      </c>
      <c r="W64" s="195">
        <v>4</v>
      </c>
    </row>
    <row r="65" spans="1:23" x14ac:dyDescent="0.2">
      <c r="A65" s="127">
        <v>43248</v>
      </c>
      <c r="B65" s="117">
        <v>10</v>
      </c>
      <c r="C65" s="117">
        <v>5</v>
      </c>
      <c r="D65" s="117">
        <v>15</v>
      </c>
      <c r="F65" s="127">
        <v>43246</v>
      </c>
      <c r="G65" s="117"/>
      <c r="H65" s="117">
        <v>10</v>
      </c>
      <c r="I65" s="117">
        <v>4</v>
      </c>
      <c r="L65" s="168">
        <v>43276</v>
      </c>
      <c r="M65" s="117">
        <v>15</v>
      </c>
      <c r="N65" s="117">
        <v>2</v>
      </c>
      <c r="O65" s="108">
        <v>17</v>
      </c>
      <c r="P65" s="177">
        <f t="shared" si="12"/>
        <v>0.88235294117647056</v>
      </c>
      <c r="Q65" s="109">
        <v>0.9</v>
      </c>
      <c r="S65" s="168">
        <v>43276</v>
      </c>
      <c r="T65" s="195">
        <v>0</v>
      </c>
      <c r="U65" s="195">
        <v>2</v>
      </c>
      <c r="V65" s="195">
        <v>0</v>
      </c>
      <c r="W65" s="195">
        <v>2</v>
      </c>
    </row>
    <row r="66" spans="1:23" x14ac:dyDescent="0.2">
      <c r="A66" s="127">
        <v>43250</v>
      </c>
      <c r="B66" s="117">
        <v>8</v>
      </c>
      <c r="C66" s="117">
        <v>6</v>
      </c>
      <c r="D66" s="117">
        <v>14</v>
      </c>
      <c r="F66" s="127">
        <v>43248</v>
      </c>
      <c r="G66" s="117"/>
      <c r="H66" s="117">
        <v>8</v>
      </c>
      <c r="I66" s="117">
        <v>1</v>
      </c>
      <c r="L66" s="168">
        <v>43277</v>
      </c>
      <c r="M66" s="117">
        <v>23</v>
      </c>
      <c r="N66" s="117">
        <v>5</v>
      </c>
      <c r="O66" s="108">
        <v>28</v>
      </c>
      <c r="P66" s="177">
        <f t="shared" ref="P66" si="13">M66/O66</f>
        <v>0.8214285714285714</v>
      </c>
      <c r="Q66" s="109">
        <v>0.9</v>
      </c>
      <c r="S66" s="168">
        <v>43277</v>
      </c>
      <c r="T66" s="195">
        <v>0</v>
      </c>
      <c r="U66" s="195">
        <v>6</v>
      </c>
      <c r="V66" s="195">
        <v>0</v>
      </c>
      <c r="W66" s="195">
        <v>5</v>
      </c>
    </row>
    <row r="67" spans="1:23" x14ac:dyDescent="0.2">
      <c r="A67" s="127">
        <v>43251</v>
      </c>
      <c r="B67" s="117">
        <v>13</v>
      </c>
      <c r="C67" s="117">
        <v>12</v>
      </c>
      <c r="D67" s="117">
        <v>25</v>
      </c>
      <c r="F67" s="127">
        <v>43250</v>
      </c>
      <c r="G67" s="117"/>
      <c r="H67" s="117">
        <v>6</v>
      </c>
      <c r="I67" s="117"/>
      <c r="L67" s="168">
        <v>43278</v>
      </c>
      <c r="M67" s="117">
        <v>20</v>
      </c>
      <c r="N67" s="117">
        <v>5</v>
      </c>
      <c r="O67" s="108">
        <v>25</v>
      </c>
      <c r="P67" s="177">
        <f t="shared" ref="P67" si="14">M67/O67</f>
        <v>0.8</v>
      </c>
      <c r="Q67" s="109">
        <v>0.9</v>
      </c>
      <c r="S67" s="168">
        <v>43278</v>
      </c>
      <c r="T67" s="195">
        <v>0</v>
      </c>
      <c r="U67" s="195">
        <v>4</v>
      </c>
      <c r="V67" s="195">
        <v>0</v>
      </c>
      <c r="W67" s="195">
        <v>5</v>
      </c>
    </row>
    <row r="68" spans="1:23" x14ac:dyDescent="0.2">
      <c r="A68" s="127">
        <v>43252</v>
      </c>
      <c r="B68" s="117">
        <v>8</v>
      </c>
      <c r="C68" s="117">
        <v>4</v>
      </c>
      <c r="D68" s="117">
        <v>12</v>
      </c>
      <c r="F68" s="127">
        <v>43251</v>
      </c>
      <c r="G68" s="117"/>
      <c r="H68" s="117">
        <v>17</v>
      </c>
      <c r="I68" s="117">
        <v>6</v>
      </c>
      <c r="L68" s="168">
        <v>43279</v>
      </c>
      <c r="M68" s="117">
        <v>28</v>
      </c>
      <c r="N68" s="117">
        <v>0</v>
      </c>
      <c r="O68" s="108">
        <v>28</v>
      </c>
      <c r="P68" s="177">
        <f t="shared" ref="P68" si="15">M68/O68</f>
        <v>1</v>
      </c>
      <c r="Q68" s="109">
        <v>0.9</v>
      </c>
      <c r="S68" s="168">
        <v>43279</v>
      </c>
      <c r="T68" s="195">
        <v>0</v>
      </c>
      <c r="U68" s="195">
        <v>0</v>
      </c>
      <c r="V68" s="195">
        <v>0</v>
      </c>
      <c r="W68" s="195">
        <v>0</v>
      </c>
    </row>
    <row r="69" spans="1:23" x14ac:dyDescent="0.2">
      <c r="A69" s="127">
        <v>43253</v>
      </c>
      <c r="B69" s="117">
        <v>9</v>
      </c>
      <c r="C69" s="117">
        <v>7</v>
      </c>
      <c r="D69" s="117">
        <v>16</v>
      </c>
      <c r="F69" s="127">
        <v>43252</v>
      </c>
      <c r="G69" s="117"/>
      <c r="H69" s="117">
        <v>5</v>
      </c>
      <c r="I69" s="117">
        <v>1</v>
      </c>
      <c r="L69" s="168">
        <v>43280</v>
      </c>
      <c r="M69" s="117">
        <v>8</v>
      </c>
      <c r="N69" s="117">
        <v>1</v>
      </c>
      <c r="O69" s="108">
        <v>9</v>
      </c>
      <c r="P69" s="177">
        <f t="shared" ref="P69" si="16">M69/O69</f>
        <v>0.88888888888888884</v>
      </c>
      <c r="Q69" s="109">
        <v>0.9</v>
      </c>
      <c r="S69" s="168">
        <v>43280</v>
      </c>
      <c r="T69" s="195">
        <v>0</v>
      </c>
      <c r="U69" s="195">
        <v>2</v>
      </c>
      <c r="V69" s="195">
        <v>0</v>
      </c>
      <c r="W69" s="195">
        <v>1</v>
      </c>
    </row>
    <row r="70" spans="1:23" x14ac:dyDescent="0.2">
      <c r="A70" s="127">
        <v>43255</v>
      </c>
      <c r="B70" s="117">
        <v>17</v>
      </c>
      <c r="C70" s="117">
        <v>12</v>
      </c>
      <c r="D70" s="117">
        <v>29</v>
      </c>
      <c r="F70" s="127">
        <v>43253</v>
      </c>
      <c r="G70" s="117"/>
      <c r="H70" s="117">
        <v>8</v>
      </c>
      <c r="I70" s="117">
        <v>3</v>
      </c>
      <c r="L70" s="168">
        <v>43281</v>
      </c>
      <c r="M70" s="117">
        <v>9</v>
      </c>
      <c r="N70" s="117">
        <v>0</v>
      </c>
      <c r="O70" s="108">
        <v>9</v>
      </c>
      <c r="P70" s="177">
        <f t="shared" ref="P70" si="17">M70/O70</f>
        <v>1</v>
      </c>
      <c r="Q70" s="109">
        <v>0.9</v>
      </c>
      <c r="S70" s="168">
        <v>43281</v>
      </c>
      <c r="T70" s="195">
        <v>0</v>
      </c>
      <c r="U70" s="195">
        <v>0</v>
      </c>
      <c r="V70" s="195">
        <v>0</v>
      </c>
      <c r="W70" s="195">
        <v>0</v>
      </c>
    </row>
    <row r="71" spans="1:23" x14ac:dyDescent="0.2">
      <c r="A71" s="192">
        <v>43256</v>
      </c>
      <c r="B71" s="117">
        <v>17</v>
      </c>
      <c r="C71" s="117">
        <v>6</v>
      </c>
      <c r="D71" s="117">
        <v>23</v>
      </c>
      <c r="F71" s="127">
        <v>43255</v>
      </c>
      <c r="G71" s="117"/>
      <c r="H71" s="117">
        <v>20</v>
      </c>
      <c r="I71" s="117">
        <v>6</v>
      </c>
    </row>
    <row r="72" spans="1:23" x14ac:dyDescent="0.2">
      <c r="A72" s="127">
        <v>43257</v>
      </c>
      <c r="B72" s="117">
        <v>15</v>
      </c>
      <c r="C72" s="117">
        <v>7</v>
      </c>
      <c r="D72" s="117">
        <v>22</v>
      </c>
      <c r="F72" s="127">
        <v>43256</v>
      </c>
      <c r="G72" s="117"/>
      <c r="H72" s="117">
        <v>9</v>
      </c>
      <c r="I72" s="117">
        <v>1</v>
      </c>
    </row>
    <row r="73" spans="1:23" x14ac:dyDescent="0.2">
      <c r="A73" s="127">
        <v>43258</v>
      </c>
      <c r="B73" s="117">
        <v>14</v>
      </c>
      <c r="C73" s="117">
        <v>7</v>
      </c>
      <c r="D73" s="117">
        <v>21</v>
      </c>
      <c r="F73" s="127">
        <v>43257</v>
      </c>
      <c r="G73" s="117"/>
      <c r="H73" s="117">
        <v>17</v>
      </c>
      <c r="I73" s="117">
        <v>1</v>
      </c>
    </row>
    <row r="74" spans="1:23" x14ac:dyDescent="0.2">
      <c r="A74" s="127">
        <v>43259</v>
      </c>
      <c r="B74" s="117">
        <v>11</v>
      </c>
      <c r="C74" s="117">
        <v>7</v>
      </c>
      <c r="D74" s="117">
        <v>18</v>
      </c>
      <c r="F74" s="127">
        <v>43258</v>
      </c>
      <c r="G74" s="117"/>
      <c r="H74" s="117">
        <v>5</v>
      </c>
      <c r="I74" s="117">
        <v>1</v>
      </c>
    </row>
    <row r="75" spans="1:23" x14ac:dyDescent="0.2">
      <c r="A75" s="127">
        <v>43260</v>
      </c>
      <c r="B75" s="117">
        <v>7</v>
      </c>
      <c r="C75" s="117">
        <v>4</v>
      </c>
      <c r="D75" s="117">
        <v>11</v>
      </c>
      <c r="F75" s="127">
        <v>43259</v>
      </c>
      <c r="G75" s="117"/>
      <c r="H75" s="117">
        <v>12</v>
      </c>
      <c r="I75" s="117"/>
    </row>
    <row r="76" spans="1:23" x14ac:dyDescent="0.2">
      <c r="A76" s="127">
        <v>43262</v>
      </c>
      <c r="B76" s="117">
        <v>19</v>
      </c>
      <c r="C76" s="117">
        <v>8</v>
      </c>
      <c r="D76" s="117">
        <v>27</v>
      </c>
      <c r="F76" s="127">
        <v>43260</v>
      </c>
      <c r="G76" s="117"/>
      <c r="H76" s="117">
        <v>4</v>
      </c>
      <c r="I76" s="117"/>
    </row>
    <row r="77" spans="1:23" x14ac:dyDescent="0.2">
      <c r="A77" s="127">
        <v>43263</v>
      </c>
      <c r="B77" s="117">
        <v>22</v>
      </c>
      <c r="C77" s="117">
        <v>7</v>
      </c>
      <c r="D77" s="117">
        <v>29</v>
      </c>
      <c r="F77" s="127">
        <v>43262</v>
      </c>
      <c r="G77" s="117"/>
      <c r="H77" s="117">
        <v>15</v>
      </c>
      <c r="I77" s="117"/>
    </row>
    <row r="78" spans="1:23" x14ac:dyDescent="0.2">
      <c r="A78" s="127">
        <v>43264</v>
      </c>
      <c r="B78" s="117">
        <v>12</v>
      </c>
      <c r="C78" s="117">
        <v>9</v>
      </c>
      <c r="D78" s="117">
        <v>21</v>
      </c>
      <c r="F78" s="127">
        <v>43263</v>
      </c>
      <c r="G78" s="117"/>
      <c r="H78" s="117">
        <v>9</v>
      </c>
      <c r="I78" s="117"/>
    </row>
    <row r="79" spans="1:23" x14ac:dyDescent="0.2">
      <c r="A79" s="127">
        <v>43265</v>
      </c>
      <c r="B79" s="117">
        <v>10</v>
      </c>
      <c r="C79" s="117">
        <v>10</v>
      </c>
      <c r="D79" s="117">
        <v>20</v>
      </c>
      <c r="F79" s="127">
        <v>43264</v>
      </c>
      <c r="G79" s="117"/>
      <c r="H79" s="117">
        <v>19</v>
      </c>
      <c r="I79" s="117">
        <v>1</v>
      </c>
    </row>
    <row r="80" spans="1:23" x14ac:dyDescent="0.2">
      <c r="A80" s="198">
        <v>43269</v>
      </c>
      <c r="B80" s="117">
        <v>15</v>
      </c>
      <c r="C80" s="117">
        <v>5</v>
      </c>
      <c r="D80" s="117">
        <v>20</v>
      </c>
      <c r="F80" s="127">
        <v>43265</v>
      </c>
      <c r="G80" s="117"/>
      <c r="H80" s="117">
        <v>14</v>
      </c>
      <c r="I80" s="117"/>
    </row>
    <row r="81" spans="1:9" x14ac:dyDescent="0.2">
      <c r="A81" s="198">
        <v>43270</v>
      </c>
      <c r="B81" s="117">
        <v>16</v>
      </c>
      <c r="C81" s="117">
        <v>11</v>
      </c>
      <c r="D81" s="117">
        <v>27</v>
      </c>
      <c r="F81" s="127">
        <v>43267</v>
      </c>
      <c r="G81" s="117"/>
      <c r="H81" s="117">
        <v>4</v>
      </c>
      <c r="I81" s="117"/>
    </row>
    <row r="82" spans="1:9" x14ac:dyDescent="0.2">
      <c r="A82" s="199">
        <v>43271</v>
      </c>
      <c r="B82" s="117">
        <v>17</v>
      </c>
      <c r="C82" s="117">
        <v>6</v>
      </c>
      <c r="D82" s="117">
        <v>23</v>
      </c>
      <c r="F82" s="127">
        <v>43269</v>
      </c>
      <c r="G82" s="117"/>
      <c r="H82" s="117">
        <v>3</v>
      </c>
      <c r="I82" s="117"/>
    </row>
    <row r="83" spans="1:9" x14ac:dyDescent="0.2">
      <c r="A83" s="200">
        <v>43272</v>
      </c>
      <c r="B83" s="117">
        <v>17</v>
      </c>
      <c r="C83" s="117">
        <v>12</v>
      </c>
      <c r="D83" s="117">
        <v>29</v>
      </c>
      <c r="F83" s="127">
        <v>43270</v>
      </c>
      <c r="G83" s="117"/>
      <c r="H83" s="117">
        <v>16</v>
      </c>
      <c r="I83" s="117"/>
    </row>
    <row r="84" spans="1:9" x14ac:dyDescent="0.2">
      <c r="A84" s="212">
        <v>43273</v>
      </c>
      <c r="B84" s="117">
        <v>18</v>
      </c>
      <c r="C84" s="117">
        <v>4</v>
      </c>
      <c r="D84" s="117">
        <v>22</v>
      </c>
      <c r="F84" s="127">
        <v>43271</v>
      </c>
      <c r="G84" s="117"/>
      <c r="H84" s="117">
        <v>9</v>
      </c>
      <c r="I84" s="117"/>
    </row>
    <row r="85" spans="1:9" x14ac:dyDescent="0.2">
      <c r="A85" s="212">
        <v>43276</v>
      </c>
      <c r="B85" s="117">
        <v>15</v>
      </c>
      <c r="C85" s="117">
        <v>2</v>
      </c>
      <c r="D85" s="117">
        <v>17</v>
      </c>
      <c r="F85" s="127">
        <v>43272</v>
      </c>
      <c r="G85" s="117"/>
      <c r="H85" s="117">
        <v>16</v>
      </c>
      <c r="I85" s="117"/>
    </row>
    <row r="86" spans="1:9" x14ac:dyDescent="0.2">
      <c r="A86" s="200">
        <v>43277</v>
      </c>
      <c r="B86" s="117">
        <v>23</v>
      </c>
      <c r="C86" s="117">
        <v>5</v>
      </c>
      <c r="D86" s="117">
        <v>28</v>
      </c>
      <c r="F86" s="127">
        <v>43273</v>
      </c>
      <c r="G86" s="117"/>
      <c r="H86" s="117">
        <v>6</v>
      </c>
      <c r="I86" s="117">
        <v>1</v>
      </c>
    </row>
    <row r="87" spans="1:9" x14ac:dyDescent="0.2">
      <c r="A87" s="214">
        <v>43278</v>
      </c>
      <c r="B87" s="117">
        <v>22</v>
      </c>
      <c r="C87" s="117">
        <v>5</v>
      </c>
      <c r="D87" s="117">
        <v>27</v>
      </c>
      <c r="F87" s="127">
        <v>43276</v>
      </c>
      <c r="G87" s="117"/>
      <c r="H87" s="117">
        <v>3</v>
      </c>
      <c r="I87" s="117"/>
    </row>
    <row r="88" spans="1:9" x14ac:dyDescent="0.2">
      <c r="A88" s="214">
        <v>43279</v>
      </c>
      <c r="B88" s="117">
        <v>28</v>
      </c>
      <c r="C88" s="117"/>
      <c r="D88" s="117">
        <v>28</v>
      </c>
      <c r="F88" s="127">
        <v>43277</v>
      </c>
      <c r="G88" s="117"/>
      <c r="H88" s="117">
        <v>7</v>
      </c>
      <c r="I88" s="117"/>
    </row>
    <row r="89" spans="1:9" x14ac:dyDescent="0.2">
      <c r="A89" s="200">
        <v>43280</v>
      </c>
      <c r="B89" s="117">
        <v>8</v>
      </c>
      <c r="C89" s="117">
        <v>1</v>
      </c>
      <c r="D89" s="117">
        <v>9</v>
      </c>
      <c r="F89" s="127">
        <v>43278</v>
      </c>
      <c r="G89" s="117"/>
      <c r="H89" s="117">
        <v>4</v>
      </c>
      <c r="I89" s="117"/>
    </row>
    <row r="90" spans="1:9" x14ac:dyDescent="0.2">
      <c r="A90" s="199">
        <v>43281</v>
      </c>
      <c r="B90" s="117">
        <v>9</v>
      </c>
      <c r="C90" s="117"/>
      <c r="D90" s="117">
        <v>9</v>
      </c>
      <c r="F90" s="127">
        <v>43280</v>
      </c>
      <c r="G90" s="117"/>
      <c r="H90" s="117">
        <v>2</v>
      </c>
      <c r="I90" s="117"/>
    </row>
    <row r="91" spans="1:9" x14ac:dyDescent="0.2">
      <c r="A91" s="127" t="s">
        <v>209</v>
      </c>
      <c r="B91" s="117">
        <v>785</v>
      </c>
      <c r="C91" s="117">
        <v>422</v>
      </c>
      <c r="D91" s="117">
        <v>1207</v>
      </c>
      <c r="F91" s="127" t="s">
        <v>209</v>
      </c>
      <c r="G91" s="117">
        <v>82</v>
      </c>
      <c r="H91" s="117">
        <v>558</v>
      </c>
      <c r="I91" s="117">
        <v>121</v>
      </c>
    </row>
    <row r="92" spans="1:9" x14ac:dyDescent="0.2">
      <c r="A92" s="107"/>
    </row>
    <row r="93" spans="1:9" x14ac:dyDescent="0.2">
      <c r="A93" s="107"/>
    </row>
    <row r="94" spans="1:9" x14ac:dyDescent="0.2">
      <c r="A94" s="107"/>
    </row>
    <row r="95" spans="1:9" x14ac:dyDescent="0.2">
      <c r="A95" s="107"/>
    </row>
    <row r="96" spans="1:9" x14ac:dyDescent="0.2">
      <c r="A96" s="107"/>
    </row>
    <row r="97" spans="1:1" x14ac:dyDescent="0.2">
      <c r="A97" s="107"/>
    </row>
    <row r="98" spans="1:1" x14ac:dyDescent="0.2">
      <c r="A98" s="107"/>
    </row>
    <row r="99" spans="1:1" x14ac:dyDescent="0.2">
      <c r="A99" s="107"/>
    </row>
    <row r="100" spans="1:1" x14ac:dyDescent="0.2">
      <c r="A100" s="107"/>
    </row>
    <row r="101" spans="1:1" x14ac:dyDescent="0.2">
      <c r="A101" s="107"/>
    </row>
    <row r="102" spans="1:1" x14ac:dyDescent="0.2">
      <c r="A102" s="107"/>
    </row>
    <row r="103" spans="1:1" x14ac:dyDescent="0.2">
      <c r="A103" s="107"/>
    </row>
    <row r="104" spans="1:1" x14ac:dyDescent="0.2">
      <c r="A104" s="107"/>
    </row>
    <row r="105" spans="1:1" x14ac:dyDescent="0.2">
      <c r="A105" s="107"/>
    </row>
    <row r="106" spans="1:1" x14ac:dyDescent="0.2">
      <c r="A106" s="107"/>
    </row>
    <row r="107" spans="1:1" x14ac:dyDescent="0.2">
      <c r="A107" s="107"/>
    </row>
    <row r="108" spans="1:1" x14ac:dyDescent="0.2">
      <c r="A108" s="107"/>
    </row>
    <row r="109" spans="1:1" x14ac:dyDescent="0.2">
      <c r="A109" s="107"/>
    </row>
    <row r="110" spans="1:1" x14ac:dyDescent="0.2">
      <c r="A110" s="107"/>
    </row>
    <row r="111" spans="1:1" x14ac:dyDescent="0.2">
      <c r="A111" s="107"/>
    </row>
    <row r="112" spans="1:1" x14ac:dyDescent="0.2">
      <c r="A112" s="107"/>
    </row>
    <row r="113" spans="1:1" x14ac:dyDescent="0.2">
      <c r="A113" s="107"/>
    </row>
    <row r="114" spans="1:1" x14ac:dyDescent="0.2">
      <c r="A114" s="107"/>
    </row>
    <row r="115" spans="1:1" x14ac:dyDescent="0.2">
      <c r="A115" s="107"/>
    </row>
    <row r="116" spans="1:1" x14ac:dyDescent="0.2">
      <c r="A116" s="107"/>
    </row>
    <row r="117" spans="1:1" x14ac:dyDescent="0.2">
      <c r="A117" s="107"/>
    </row>
    <row r="118" spans="1:1" x14ac:dyDescent="0.2">
      <c r="A118" s="107"/>
    </row>
    <row r="119" spans="1:1" x14ac:dyDescent="0.2">
      <c r="A119" s="107"/>
    </row>
    <row r="120" spans="1:1" x14ac:dyDescent="0.2">
      <c r="A120" s="107"/>
    </row>
    <row r="121" spans="1:1" x14ac:dyDescent="0.2">
      <c r="A121" s="107"/>
    </row>
    <row r="122" spans="1:1" x14ac:dyDescent="0.2">
      <c r="A122" s="107"/>
    </row>
    <row r="123" spans="1:1" x14ac:dyDescent="0.2">
      <c r="A123" s="107"/>
    </row>
    <row r="124" spans="1:1" x14ac:dyDescent="0.2">
      <c r="A124" s="107"/>
    </row>
    <row r="125" spans="1:1" x14ac:dyDescent="0.2">
      <c r="A125" s="107"/>
    </row>
    <row r="126" spans="1:1" x14ac:dyDescent="0.2">
      <c r="A126" s="107"/>
    </row>
    <row r="127" spans="1:1" x14ac:dyDescent="0.2">
      <c r="A127" s="107"/>
    </row>
    <row r="128" spans="1:1" x14ac:dyDescent="0.2">
      <c r="A128" s="107"/>
    </row>
    <row r="129" spans="1:1" x14ac:dyDescent="0.2">
      <c r="A129" s="107"/>
    </row>
    <row r="130" spans="1:1" x14ac:dyDescent="0.2">
      <c r="A130" s="107"/>
    </row>
    <row r="131" spans="1:1" x14ac:dyDescent="0.2">
      <c r="A131" s="107"/>
    </row>
    <row r="132" spans="1:1" x14ac:dyDescent="0.2">
      <c r="A132" s="107"/>
    </row>
    <row r="133" spans="1:1" x14ac:dyDescent="0.2">
      <c r="A133" s="107"/>
    </row>
    <row r="134" spans="1:1" x14ac:dyDescent="0.2">
      <c r="A134" s="107"/>
    </row>
    <row r="135" spans="1:1" x14ac:dyDescent="0.2">
      <c r="A135" s="107"/>
    </row>
    <row r="136" spans="1:1" x14ac:dyDescent="0.2">
      <c r="A136" s="107"/>
    </row>
    <row r="137" spans="1:1" x14ac:dyDescent="0.2">
      <c r="A137" s="107"/>
    </row>
    <row r="138" spans="1:1" x14ac:dyDescent="0.2">
      <c r="A138" s="107"/>
    </row>
    <row r="139" spans="1:1" x14ac:dyDescent="0.2">
      <c r="A139" s="107"/>
    </row>
    <row r="140" spans="1:1" x14ac:dyDescent="0.2">
      <c r="A140" s="107"/>
    </row>
    <row r="141" spans="1:1" x14ac:dyDescent="0.2">
      <c r="A141" s="107"/>
    </row>
    <row r="142" spans="1:1" x14ac:dyDescent="0.2">
      <c r="A142" s="107"/>
    </row>
    <row r="143" spans="1:1" x14ac:dyDescent="0.2">
      <c r="A143" s="107"/>
    </row>
    <row r="144" spans="1:1" x14ac:dyDescent="0.2">
      <c r="A144" s="107"/>
    </row>
    <row r="145" spans="1:1" x14ac:dyDescent="0.2">
      <c r="A145" s="107"/>
    </row>
    <row r="146" spans="1:1" x14ac:dyDescent="0.2">
      <c r="A146" s="107"/>
    </row>
    <row r="147" spans="1:1" x14ac:dyDescent="0.2">
      <c r="A147" s="107"/>
    </row>
    <row r="148" spans="1:1" x14ac:dyDescent="0.2">
      <c r="A148" s="107"/>
    </row>
    <row r="149" spans="1:1" x14ac:dyDescent="0.2">
      <c r="A149" s="107"/>
    </row>
    <row r="150" spans="1:1" x14ac:dyDescent="0.2">
      <c r="A150" s="107"/>
    </row>
    <row r="151" spans="1:1" x14ac:dyDescent="0.2">
      <c r="A151" s="107"/>
    </row>
    <row r="152" spans="1:1" x14ac:dyDescent="0.2">
      <c r="A152" s="107"/>
    </row>
    <row r="153" spans="1:1" x14ac:dyDescent="0.2">
      <c r="A153" s="107"/>
    </row>
    <row r="154" spans="1:1" x14ac:dyDescent="0.2">
      <c r="A154" s="107"/>
    </row>
    <row r="155" spans="1:1" x14ac:dyDescent="0.2">
      <c r="A155" s="107"/>
    </row>
    <row r="156" spans="1:1" x14ac:dyDescent="0.2">
      <c r="A156" s="107"/>
    </row>
    <row r="157" spans="1:1" x14ac:dyDescent="0.2">
      <c r="A157" s="107"/>
    </row>
    <row r="158" spans="1:1" x14ac:dyDescent="0.2">
      <c r="A158" s="107"/>
    </row>
    <row r="159" spans="1:1" x14ac:dyDescent="0.2">
      <c r="A159" s="107"/>
    </row>
    <row r="160" spans="1:1" x14ac:dyDescent="0.2">
      <c r="A160" s="107"/>
    </row>
    <row r="161" spans="1:1" x14ac:dyDescent="0.2">
      <c r="A161" s="107"/>
    </row>
    <row r="162" spans="1:1" x14ac:dyDescent="0.2">
      <c r="A162" s="107"/>
    </row>
    <row r="163" spans="1:1" x14ac:dyDescent="0.2">
      <c r="A163" s="107"/>
    </row>
    <row r="164" spans="1:1" x14ac:dyDescent="0.2">
      <c r="A164" s="107"/>
    </row>
    <row r="165" spans="1:1" x14ac:dyDescent="0.2">
      <c r="A165" s="107"/>
    </row>
    <row r="166" spans="1:1" x14ac:dyDescent="0.2">
      <c r="A166" s="107"/>
    </row>
    <row r="167" spans="1:1" x14ac:dyDescent="0.2">
      <c r="A167" s="107"/>
    </row>
    <row r="168" spans="1:1" x14ac:dyDescent="0.2">
      <c r="A168" s="107"/>
    </row>
    <row r="169" spans="1:1" x14ac:dyDescent="0.2">
      <c r="A169" s="107"/>
    </row>
    <row r="170" spans="1:1" x14ac:dyDescent="0.2">
      <c r="A170" s="107"/>
    </row>
    <row r="171" spans="1:1" x14ac:dyDescent="0.2">
      <c r="A171" s="107"/>
    </row>
    <row r="172" spans="1:1" x14ac:dyDescent="0.2">
      <c r="A172" s="107"/>
    </row>
    <row r="173" spans="1:1" x14ac:dyDescent="0.2">
      <c r="A173" s="107"/>
    </row>
    <row r="174" spans="1:1" x14ac:dyDescent="0.2">
      <c r="A174" s="107"/>
    </row>
    <row r="175" spans="1:1" x14ac:dyDescent="0.2">
      <c r="A175" s="107"/>
    </row>
    <row r="176" spans="1:1" x14ac:dyDescent="0.2">
      <c r="A176" s="107"/>
    </row>
    <row r="177" spans="1:1" x14ac:dyDescent="0.2">
      <c r="A177" s="107"/>
    </row>
    <row r="178" spans="1:1" x14ac:dyDescent="0.2">
      <c r="A178" s="107"/>
    </row>
    <row r="179" spans="1:1" x14ac:dyDescent="0.2">
      <c r="A179" s="107"/>
    </row>
    <row r="180" spans="1:1" x14ac:dyDescent="0.2">
      <c r="A180" s="107"/>
    </row>
    <row r="181" spans="1:1" x14ac:dyDescent="0.2">
      <c r="A181" s="107"/>
    </row>
    <row r="182" spans="1:1" x14ac:dyDescent="0.2">
      <c r="A182" s="107"/>
    </row>
    <row r="183" spans="1:1" x14ac:dyDescent="0.2">
      <c r="A183" s="107"/>
    </row>
    <row r="184" spans="1:1" x14ac:dyDescent="0.2">
      <c r="A184" s="107"/>
    </row>
    <row r="185" spans="1:1" x14ac:dyDescent="0.2">
      <c r="A185" s="107"/>
    </row>
    <row r="186" spans="1:1" x14ac:dyDescent="0.2">
      <c r="A186" s="107"/>
    </row>
    <row r="187" spans="1:1" x14ac:dyDescent="0.2">
      <c r="A187" s="107"/>
    </row>
    <row r="188" spans="1:1" x14ac:dyDescent="0.2">
      <c r="A188" s="107"/>
    </row>
    <row r="189" spans="1:1" x14ac:dyDescent="0.2">
      <c r="A189" s="107"/>
    </row>
    <row r="190" spans="1:1" x14ac:dyDescent="0.2">
      <c r="A190" s="107"/>
    </row>
    <row r="191" spans="1:1" x14ac:dyDescent="0.2">
      <c r="A191" s="107"/>
    </row>
    <row r="192" spans="1:1" x14ac:dyDescent="0.2">
      <c r="A192" s="107"/>
    </row>
    <row r="193" spans="1:1" x14ac:dyDescent="0.2">
      <c r="A193" s="107"/>
    </row>
    <row r="194" spans="1:1" x14ac:dyDescent="0.2">
      <c r="A194" s="107"/>
    </row>
    <row r="195" spans="1:1" x14ac:dyDescent="0.2">
      <c r="A195" s="107"/>
    </row>
    <row r="196" spans="1:1" x14ac:dyDescent="0.2">
      <c r="A196" s="107"/>
    </row>
    <row r="197" spans="1:1" x14ac:dyDescent="0.2">
      <c r="A197" s="107"/>
    </row>
    <row r="198" spans="1:1" x14ac:dyDescent="0.2">
      <c r="A198" s="107"/>
    </row>
    <row r="199" spans="1:1" x14ac:dyDescent="0.2">
      <c r="A199" s="107"/>
    </row>
    <row r="200" spans="1:1" x14ac:dyDescent="0.2">
      <c r="A200" s="107"/>
    </row>
    <row r="201" spans="1:1" x14ac:dyDescent="0.2">
      <c r="A201" s="107"/>
    </row>
    <row r="202" spans="1:1" x14ac:dyDescent="0.2">
      <c r="A202" s="107"/>
    </row>
    <row r="203" spans="1:1" x14ac:dyDescent="0.2">
      <c r="A203" s="107"/>
    </row>
    <row r="204" spans="1:1" x14ac:dyDescent="0.2">
      <c r="A204" s="107"/>
    </row>
    <row r="205" spans="1:1" x14ac:dyDescent="0.2">
      <c r="A205" s="107"/>
    </row>
    <row r="206" spans="1:1" x14ac:dyDescent="0.2">
      <c r="A206" s="107"/>
    </row>
    <row r="207" spans="1:1" x14ac:dyDescent="0.2">
      <c r="A207" s="107"/>
    </row>
    <row r="208" spans="1:1" x14ac:dyDescent="0.2">
      <c r="A208" s="107"/>
    </row>
    <row r="209" spans="1:1" x14ac:dyDescent="0.2">
      <c r="A209" s="107"/>
    </row>
    <row r="210" spans="1:1" x14ac:dyDescent="0.2">
      <c r="A210" s="107"/>
    </row>
    <row r="211" spans="1:1" x14ac:dyDescent="0.2">
      <c r="A211" s="107"/>
    </row>
    <row r="212" spans="1:1" x14ac:dyDescent="0.2">
      <c r="A212" s="107"/>
    </row>
    <row r="213" spans="1:1" x14ac:dyDescent="0.2">
      <c r="A213" s="107"/>
    </row>
    <row r="214" spans="1:1" x14ac:dyDescent="0.2">
      <c r="A214" s="107"/>
    </row>
    <row r="215" spans="1:1" x14ac:dyDescent="0.2">
      <c r="A215" s="107"/>
    </row>
    <row r="216" spans="1:1" x14ac:dyDescent="0.2">
      <c r="A216" s="107"/>
    </row>
    <row r="217" spans="1:1" x14ac:dyDescent="0.2">
      <c r="A217" s="107"/>
    </row>
    <row r="218" spans="1:1" x14ac:dyDescent="0.2">
      <c r="A218" s="107"/>
    </row>
    <row r="219" spans="1:1" x14ac:dyDescent="0.2">
      <c r="A219" s="107"/>
    </row>
    <row r="220" spans="1:1" x14ac:dyDescent="0.2">
      <c r="A220" s="107"/>
    </row>
    <row r="221" spans="1:1" x14ac:dyDescent="0.2">
      <c r="A221" s="107"/>
    </row>
    <row r="222" spans="1:1" x14ac:dyDescent="0.2">
      <c r="A222" s="107"/>
    </row>
    <row r="223" spans="1:1" x14ac:dyDescent="0.2">
      <c r="A223" s="107"/>
    </row>
    <row r="224" spans="1:1" x14ac:dyDescent="0.2">
      <c r="A224" s="107"/>
    </row>
    <row r="225" spans="1:1" x14ac:dyDescent="0.2">
      <c r="A225" s="107"/>
    </row>
    <row r="226" spans="1:1" x14ac:dyDescent="0.2">
      <c r="A226" s="107"/>
    </row>
    <row r="227" spans="1:1" x14ac:dyDescent="0.2">
      <c r="A227" s="107"/>
    </row>
    <row r="228" spans="1:1" x14ac:dyDescent="0.2">
      <c r="A228" s="107"/>
    </row>
    <row r="229" spans="1:1" x14ac:dyDescent="0.2">
      <c r="A229" s="107"/>
    </row>
    <row r="230" spans="1:1" x14ac:dyDescent="0.2">
      <c r="A230" s="107"/>
    </row>
    <row r="231" spans="1:1" x14ac:dyDescent="0.2">
      <c r="A231" s="107"/>
    </row>
    <row r="232" spans="1:1" x14ac:dyDescent="0.2">
      <c r="A232" s="107"/>
    </row>
    <row r="233" spans="1:1" x14ac:dyDescent="0.2">
      <c r="A233" s="107"/>
    </row>
    <row r="234" spans="1:1" x14ac:dyDescent="0.2">
      <c r="A234" s="107"/>
    </row>
    <row r="235" spans="1:1" x14ac:dyDescent="0.2">
      <c r="A235" s="107"/>
    </row>
    <row r="236" spans="1:1" x14ac:dyDescent="0.2">
      <c r="A236" s="107"/>
    </row>
    <row r="237" spans="1:1" x14ac:dyDescent="0.2">
      <c r="A237" s="107"/>
    </row>
    <row r="238" spans="1:1" x14ac:dyDescent="0.2">
      <c r="A238" s="107"/>
    </row>
    <row r="239" spans="1:1" x14ac:dyDescent="0.2">
      <c r="A239" s="107"/>
    </row>
    <row r="240" spans="1:1" x14ac:dyDescent="0.2">
      <c r="A240" s="107"/>
    </row>
    <row r="241" spans="1:1" x14ac:dyDescent="0.2">
      <c r="A241" s="107"/>
    </row>
    <row r="242" spans="1:1" x14ac:dyDescent="0.2">
      <c r="A242" s="107"/>
    </row>
    <row r="243" spans="1:1" x14ac:dyDescent="0.2">
      <c r="A243" s="107"/>
    </row>
    <row r="244" spans="1:1" x14ac:dyDescent="0.2">
      <c r="A244" s="107"/>
    </row>
    <row r="245" spans="1:1" x14ac:dyDescent="0.2">
      <c r="A245" s="107"/>
    </row>
    <row r="246" spans="1:1" x14ac:dyDescent="0.2">
      <c r="A246" s="107"/>
    </row>
    <row r="247" spans="1:1" x14ac:dyDescent="0.2">
      <c r="A247" s="107"/>
    </row>
    <row r="248" spans="1:1" x14ac:dyDescent="0.2">
      <c r="A248" s="107"/>
    </row>
    <row r="249" spans="1:1" x14ac:dyDescent="0.2">
      <c r="A249" s="107"/>
    </row>
    <row r="250" spans="1:1" x14ac:dyDescent="0.2">
      <c r="A250" s="107"/>
    </row>
    <row r="251" spans="1:1" x14ac:dyDescent="0.2">
      <c r="A251" s="107"/>
    </row>
    <row r="252" spans="1:1" x14ac:dyDescent="0.2">
      <c r="A252" s="107"/>
    </row>
    <row r="253" spans="1:1" x14ac:dyDescent="0.2">
      <c r="A253" s="107"/>
    </row>
    <row r="254" spans="1:1" x14ac:dyDescent="0.2">
      <c r="A254" s="107"/>
    </row>
    <row r="255" spans="1:1" x14ac:dyDescent="0.2">
      <c r="A255" s="107"/>
    </row>
    <row r="256" spans="1:1" x14ac:dyDescent="0.2">
      <c r="A256" s="107"/>
    </row>
    <row r="257" spans="1:1" x14ac:dyDescent="0.2">
      <c r="A257" s="107"/>
    </row>
    <row r="258" spans="1:1" x14ac:dyDescent="0.2">
      <c r="A258" s="107"/>
    </row>
    <row r="259" spans="1:1" x14ac:dyDescent="0.2">
      <c r="A259" s="107"/>
    </row>
    <row r="260" spans="1:1" x14ac:dyDescent="0.2">
      <c r="A260" s="107"/>
    </row>
    <row r="261" spans="1:1" x14ac:dyDescent="0.2">
      <c r="A261" s="107"/>
    </row>
    <row r="262" spans="1:1" x14ac:dyDescent="0.2">
      <c r="A262" s="107"/>
    </row>
    <row r="263" spans="1:1" x14ac:dyDescent="0.2">
      <c r="A263" s="107"/>
    </row>
    <row r="264" spans="1:1" x14ac:dyDescent="0.2">
      <c r="A264" s="107"/>
    </row>
    <row r="265" spans="1:1" x14ac:dyDescent="0.2">
      <c r="A265" s="107"/>
    </row>
    <row r="266" spans="1:1" x14ac:dyDescent="0.2">
      <c r="A266" s="107"/>
    </row>
    <row r="267" spans="1:1" x14ac:dyDescent="0.2">
      <c r="A267" s="107"/>
    </row>
    <row r="268" spans="1:1" x14ac:dyDescent="0.2">
      <c r="A268" s="107"/>
    </row>
    <row r="269" spans="1:1" x14ac:dyDescent="0.2">
      <c r="A269" s="107"/>
    </row>
    <row r="270" spans="1:1" x14ac:dyDescent="0.2">
      <c r="A270" s="107"/>
    </row>
    <row r="271" spans="1:1" x14ac:dyDescent="0.2">
      <c r="A271" s="107"/>
    </row>
    <row r="272" spans="1:1" x14ac:dyDescent="0.2">
      <c r="A272" s="107"/>
    </row>
    <row r="273" spans="1:1" x14ac:dyDescent="0.2">
      <c r="A273" s="107"/>
    </row>
    <row r="274" spans="1:1" x14ac:dyDescent="0.2">
      <c r="A274" s="107"/>
    </row>
    <row r="275" spans="1:1" x14ac:dyDescent="0.2">
      <c r="A275" s="107"/>
    </row>
    <row r="276" spans="1:1" x14ac:dyDescent="0.2">
      <c r="A276" s="107"/>
    </row>
    <row r="277" spans="1:1" x14ac:dyDescent="0.2">
      <c r="A277" s="107"/>
    </row>
    <row r="278" spans="1:1" x14ac:dyDescent="0.2">
      <c r="A278" s="107"/>
    </row>
    <row r="279" spans="1:1" x14ac:dyDescent="0.2">
      <c r="A279" s="107"/>
    </row>
    <row r="280" spans="1:1" x14ac:dyDescent="0.2">
      <c r="A280" s="107"/>
    </row>
    <row r="281" spans="1:1" x14ac:dyDescent="0.2">
      <c r="A281" s="107"/>
    </row>
    <row r="282" spans="1:1" x14ac:dyDescent="0.2">
      <c r="A282" s="107"/>
    </row>
    <row r="283" spans="1:1" x14ac:dyDescent="0.2">
      <c r="A283" s="107"/>
    </row>
    <row r="284" spans="1:1" x14ac:dyDescent="0.2">
      <c r="A284" s="107"/>
    </row>
    <row r="285" spans="1:1" x14ac:dyDescent="0.2">
      <c r="A285" s="107"/>
    </row>
    <row r="286" spans="1:1" x14ac:dyDescent="0.2">
      <c r="A286" s="107"/>
    </row>
    <row r="287" spans="1:1" x14ac:dyDescent="0.2">
      <c r="A287" s="107"/>
    </row>
    <row r="288" spans="1:1" x14ac:dyDescent="0.2">
      <c r="A288" s="107"/>
    </row>
    <row r="289" spans="1:1" x14ac:dyDescent="0.2">
      <c r="A289" s="107"/>
    </row>
    <row r="290" spans="1:1" x14ac:dyDescent="0.2">
      <c r="A290" s="107"/>
    </row>
    <row r="291" spans="1:1" x14ac:dyDescent="0.2">
      <c r="A291" s="107"/>
    </row>
    <row r="292" spans="1:1" x14ac:dyDescent="0.2">
      <c r="A292" s="107"/>
    </row>
    <row r="293" spans="1:1" x14ac:dyDescent="0.2">
      <c r="A293" s="107"/>
    </row>
    <row r="294" spans="1:1" x14ac:dyDescent="0.2">
      <c r="A294" s="107"/>
    </row>
    <row r="295" spans="1:1" x14ac:dyDescent="0.2">
      <c r="A295" s="107"/>
    </row>
    <row r="296" spans="1:1" x14ac:dyDescent="0.2">
      <c r="A296" s="107"/>
    </row>
    <row r="297" spans="1:1" x14ac:dyDescent="0.2">
      <c r="A297" s="107"/>
    </row>
    <row r="298" spans="1:1" x14ac:dyDescent="0.2">
      <c r="A298" s="107"/>
    </row>
    <row r="299" spans="1:1" x14ac:dyDescent="0.2">
      <c r="A299" s="107"/>
    </row>
    <row r="300" spans="1:1" x14ac:dyDescent="0.2">
      <c r="A300" s="107"/>
    </row>
    <row r="301" spans="1:1" x14ac:dyDescent="0.2">
      <c r="A301" s="107"/>
    </row>
    <row r="302" spans="1:1" x14ac:dyDescent="0.2">
      <c r="A302" s="107"/>
    </row>
    <row r="303" spans="1:1" x14ac:dyDescent="0.2">
      <c r="A303" s="107"/>
    </row>
    <row r="304" spans="1:1" x14ac:dyDescent="0.2">
      <c r="A304" s="107"/>
    </row>
    <row r="305" spans="1:1" x14ac:dyDescent="0.2">
      <c r="A305" s="107"/>
    </row>
    <row r="306" spans="1:1" x14ac:dyDescent="0.2">
      <c r="A306" s="107"/>
    </row>
    <row r="307" spans="1:1" x14ac:dyDescent="0.2">
      <c r="A307" s="107"/>
    </row>
    <row r="308" spans="1:1" x14ac:dyDescent="0.2">
      <c r="A308" s="107"/>
    </row>
    <row r="309" spans="1:1" x14ac:dyDescent="0.2">
      <c r="A309" s="107"/>
    </row>
    <row r="310" spans="1:1" x14ac:dyDescent="0.2">
      <c r="A310" s="107"/>
    </row>
    <row r="311" spans="1:1" x14ac:dyDescent="0.2">
      <c r="A311" s="107"/>
    </row>
    <row r="312" spans="1:1" x14ac:dyDescent="0.2">
      <c r="A312" s="107"/>
    </row>
    <row r="313" spans="1:1" x14ac:dyDescent="0.2">
      <c r="A313" s="107"/>
    </row>
    <row r="314" spans="1:1" x14ac:dyDescent="0.2">
      <c r="A314" s="107"/>
    </row>
    <row r="315" spans="1:1" x14ac:dyDescent="0.2">
      <c r="A315" s="107"/>
    </row>
    <row r="316" spans="1:1" x14ac:dyDescent="0.2">
      <c r="A316" s="107"/>
    </row>
    <row r="317" spans="1:1" x14ac:dyDescent="0.2">
      <c r="A317" s="107"/>
    </row>
    <row r="318" spans="1:1" x14ac:dyDescent="0.2">
      <c r="A318" s="107"/>
    </row>
    <row r="319" spans="1:1" x14ac:dyDescent="0.2">
      <c r="A319" s="107"/>
    </row>
    <row r="320" spans="1:1" x14ac:dyDescent="0.2">
      <c r="A320" s="107"/>
    </row>
    <row r="321" spans="1:1" x14ac:dyDescent="0.2">
      <c r="A321" s="107"/>
    </row>
    <row r="322" spans="1:1" x14ac:dyDescent="0.2">
      <c r="A322" s="107"/>
    </row>
    <row r="323" spans="1:1" x14ac:dyDescent="0.2">
      <c r="A323" s="107"/>
    </row>
    <row r="324" spans="1:1" x14ac:dyDescent="0.2">
      <c r="A324" s="107"/>
    </row>
    <row r="325" spans="1:1" x14ac:dyDescent="0.2">
      <c r="A325" s="107"/>
    </row>
    <row r="326" spans="1:1" x14ac:dyDescent="0.2">
      <c r="A326" s="107"/>
    </row>
    <row r="327" spans="1:1" x14ac:dyDescent="0.2">
      <c r="A327" s="107"/>
    </row>
    <row r="328" spans="1:1" x14ac:dyDescent="0.2">
      <c r="A328" s="107"/>
    </row>
    <row r="329" spans="1:1" x14ac:dyDescent="0.2">
      <c r="A329" s="107"/>
    </row>
    <row r="330" spans="1:1" x14ac:dyDescent="0.2">
      <c r="A330" s="107"/>
    </row>
    <row r="331" spans="1:1" x14ac:dyDescent="0.2">
      <c r="A331" s="107"/>
    </row>
    <row r="332" spans="1:1" x14ac:dyDescent="0.2">
      <c r="A332" s="107"/>
    </row>
    <row r="333" spans="1:1" x14ac:dyDescent="0.2">
      <c r="A333" s="107"/>
    </row>
    <row r="334" spans="1:1" x14ac:dyDescent="0.2">
      <c r="A334" s="107"/>
    </row>
    <row r="335" spans="1:1" x14ac:dyDescent="0.2">
      <c r="A335" s="107"/>
    </row>
    <row r="336" spans="1:1" x14ac:dyDescent="0.2">
      <c r="A336" s="107"/>
    </row>
    <row r="337" spans="1:1" x14ac:dyDescent="0.2">
      <c r="A337" s="107"/>
    </row>
    <row r="338" spans="1:1" x14ac:dyDescent="0.2">
      <c r="A338" s="107"/>
    </row>
    <row r="339" spans="1:1" x14ac:dyDescent="0.2">
      <c r="A339" s="107"/>
    </row>
    <row r="340" spans="1:1" x14ac:dyDescent="0.2">
      <c r="A340" s="107"/>
    </row>
    <row r="341" spans="1:1" x14ac:dyDescent="0.2">
      <c r="A341" s="107"/>
    </row>
    <row r="342" spans="1:1" x14ac:dyDescent="0.2">
      <c r="A342" s="107"/>
    </row>
    <row r="343" spans="1:1" x14ac:dyDescent="0.2">
      <c r="A343" s="107"/>
    </row>
    <row r="344" spans="1:1" x14ac:dyDescent="0.2">
      <c r="A344" s="107"/>
    </row>
    <row r="345" spans="1:1" x14ac:dyDescent="0.2">
      <c r="A345" s="107"/>
    </row>
    <row r="346" spans="1:1" x14ac:dyDescent="0.2">
      <c r="A346" s="107"/>
    </row>
    <row r="347" spans="1:1" x14ac:dyDescent="0.2">
      <c r="A347" s="107"/>
    </row>
    <row r="348" spans="1:1" x14ac:dyDescent="0.2">
      <c r="A348" s="107"/>
    </row>
    <row r="349" spans="1:1" x14ac:dyDescent="0.2">
      <c r="A349" s="107"/>
    </row>
    <row r="350" spans="1:1" x14ac:dyDescent="0.2">
      <c r="A350" s="107"/>
    </row>
    <row r="351" spans="1:1" x14ac:dyDescent="0.2">
      <c r="A351" s="107"/>
    </row>
    <row r="352" spans="1:1" x14ac:dyDescent="0.2">
      <c r="A352" s="107"/>
    </row>
    <row r="353" spans="1:1" x14ac:dyDescent="0.2">
      <c r="A353" s="107"/>
    </row>
    <row r="354" spans="1:1" x14ac:dyDescent="0.2">
      <c r="A354" s="107"/>
    </row>
    <row r="355" spans="1:1" x14ac:dyDescent="0.2">
      <c r="A355" s="107"/>
    </row>
    <row r="356" spans="1:1" x14ac:dyDescent="0.2">
      <c r="A356" s="107"/>
    </row>
    <row r="357" spans="1:1" x14ac:dyDescent="0.2">
      <c r="A357" s="107"/>
    </row>
    <row r="358" spans="1:1" x14ac:dyDescent="0.2">
      <c r="A358" s="107"/>
    </row>
    <row r="359" spans="1:1" x14ac:dyDescent="0.2">
      <c r="A359" s="107"/>
    </row>
    <row r="360" spans="1:1" x14ac:dyDescent="0.2">
      <c r="A360" s="107"/>
    </row>
    <row r="361" spans="1:1" x14ac:dyDescent="0.2">
      <c r="A361" s="107"/>
    </row>
    <row r="362" spans="1:1" x14ac:dyDescent="0.2">
      <c r="A362" s="107"/>
    </row>
    <row r="363" spans="1:1" x14ac:dyDescent="0.2">
      <c r="A363" s="107"/>
    </row>
    <row r="364" spans="1:1" x14ac:dyDescent="0.2">
      <c r="A364" s="107"/>
    </row>
    <row r="365" spans="1:1" x14ac:dyDescent="0.2">
      <c r="A365" s="107"/>
    </row>
    <row r="366" spans="1:1" x14ac:dyDescent="0.2">
      <c r="A366" s="107"/>
    </row>
    <row r="367" spans="1:1" x14ac:dyDescent="0.2">
      <c r="A367" s="107"/>
    </row>
    <row r="368" spans="1:1" x14ac:dyDescent="0.2">
      <c r="A368" s="107"/>
    </row>
    <row r="369" spans="1:1" x14ac:dyDescent="0.2">
      <c r="A369" s="107"/>
    </row>
    <row r="370" spans="1:1" x14ac:dyDescent="0.2">
      <c r="A370" s="107"/>
    </row>
    <row r="371" spans="1:1" x14ac:dyDescent="0.2">
      <c r="A371" s="107"/>
    </row>
    <row r="372" spans="1:1" x14ac:dyDescent="0.2">
      <c r="A372" s="107"/>
    </row>
    <row r="373" spans="1:1" x14ac:dyDescent="0.2">
      <c r="A373" s="107"/>
    </row>
    <row r="374" spans="1:1" x14ac:dyDescent="0.2">
      <c r="A374" s="107"/>
    </row>
    <row r="375" spans="1:1" x14ac:dyDescent="0.2">
      <c r="A375" s="107"/>
    </row>
    <row r="376" spans="1:1" x14ac:dyDescent="0.2">
      <c r="A376" s="107"/>
    </row>
    <row r="377" spans="1:1" x14ac:dyDescent="0.2">
      <c r="A377" s="107"/>
    </row>
    <row r="378" spans="1:1" x14ac:dyDescent="0.2">
      <c r="A378" s="107"/>
    </row>
    <row r="379" spans="1:1" x14ac:dyDescent="0.2">
      <c r="A379" s="107"/>
    </row>
    <row r="380" spans="1:1" x14ac:dyDescent="0.2">
      <c r="A380" s="107"/>
    </row>
    <row r="381" spans="1:1" x14ac:dyDescent="0.2">
      <c r="A381" s="107"/>
    </row>
    <row r="382" spans="1:1" x14ac:dyDescent="0.2">
      <c r="A382" s="107"/>
    </row>
    <row r="383" spans="1:1" x14ac:dyDescent="0.2">
      <c r="A383" s="107"/>
    </row>
    <row r="384" spans="1:1" x14ac:dyDescent="0.2">
      <c r="A384" s="107"/>
    </row>
    <row r="385" spans="1:1" x14ac:dyDescent="0.2">
      <c r="A385" s="107"/>
    </row>
    <row r="386" spans="1:1" x14ac:dyDescent="0.2">
      <c r="A386" s="107"/>
    </row>
    <row r="387" spans="1:1" x14ac:dyDescent="0.2">
      <c r="A387" s="107"/>
    </row>
    <row r="388" spans="1:1" x14ac:dyDescent="0.2">
      <c r="A388" s="107"/>
    </row>
    <row r="389" spans="1:1" x14ac:dyDescent="0.2">
      <c r="A389" s="107"/>
    </row>
    <row r="390" spans="1:1" x14ac:dyDescent="0.2">
      <c r="A390" s="107"/>
    </row>
    <row r="391" spans="1:1" x14ac:dyDescent="0.2">
      <c r="A391" s="107"/>
    </row>
    <row r="392" spans="1:1" x14ac:dyDescent="0.2">
      <c r="A392" s="107"/>
    </row>
    <row r="393" spans="1:1" x14ac:dyDescent="0.2">
      <c r="A393" s="107"/>
    </row>
    <row r="394" spans="1:1" x14ac:dyDescent="0.2">
      <c r="A394" s="107"/>
    </row>
    <row r="395" spans="1:1" x14ac:dyDescent="0.2">
      <c r="A395" s="107"/>
    </row>
    <row r="396" spans="1:1" x14ac:dyDescent="0.2">
      <c r="A396" s="107"/>
    </row>
    <row r="397" spans="1:1" x14ac:dyDescent="0.2">
      <c r="A397" s="107"/>
    </row>
    <row r="398" spans="1:1" x14ac:dyDescent="0.2">
      <c r="A398" s="107"/>
    </row>
    <row r="399" spans="1:1" x14ac:dyDescent="0.2">
      <c r="A399" s="107"/>
    </row>
    <row r="400" spans="1:1" x14ac:dyDescent="0.2">
      <c r="A400" s="107"/>
    </row>
    <row r="401" spans="1:1" x14ac:dyDescent="0.2">
      <c r="A401" s="107"/>
    </row>
    <row r="402" spans="1:1" x14ac:dyDescent="0.2">
      <c r="A402" s="107"/>
    </row>
    <row r="403" spans="1:1" x14ac:dyDescent="0.2">
      <c r="A403" s="107"/>
    </row>
    <row r="404" spans="1:1" x14ac:dyDescent="0.2">
      <c r="A404" s="107"/>
    </row>
    <row r="405" spans="1:1" x14ac:dyDescent="0.2">
      <c r="A405" s="107"/>
    </row>
    <row r="406" spans="1:1" x14ac:dyDescent="0.2">
      <c r="A406" s="107"/>
    </row>
    <row r="407" spans="1:1" x14ac:dyDescent="0.2">
      <c r="A407" s="107"/>
    </row>
    <row r="408" spans="1:1" x14ac:dyDescent="0.2">
      <c r="A408" s="107"/>
    </row>
    <row r="409" spans="1:1" x14ac:dyDescent="0.2">
      <c r="A409" s="107"/>
    </row>
    <row r="410" spans="1:1" x14ac:dyDescent="0.2">
      <c r="A410" s="107"/>
    </row>
    <row r="411" spans="1:1" x14ac:dyDescent="0.2">
      <c r="A411" s="107"/>
    </row>
    <row r="412" spans="1:1" x14ac:dyDescent="0.2">
      <c r="A412" s="107"/>
    </row>
    <row r="413" spans="1:1" x14ac:dyDescent="0.2">
      <c r="A413" s="107"/>
    </row>
    <row r="414" spans="1:1" x14ac:dyDescent="0.2">
      <c r="A414" s="107"/>
    </row>
    <row r="415" spans="1:1" x14ac:dyDescent="0.2">
      <c r="A415" s="107"/>
    </row>
    <row r="416" spans="1:1" x14ac:dyDescent="0.2">
      <c r="A416" s="107"/>
    </row>
    <row r="417" spans="1:1" x14ac:dyDescent="0.2">
      <c r="A417" s="107"/>
    </row>
    <row r="418" spans="1:1" x14ac:dyDescent="0.2">
      <c r="A418" s="107"/>
    </row>
    <row r="419" spans="1:1" x14ac:dyDescent="0.2">
      <c r="A419" s="107"/>
    </row>
    <row r="420" spans="1:1" x14ac:dyDescent="0.2">
      <c r="A420" s="107"/>
    </row>
    <row r="421" spans="1:1" x14ac:dyDescent="0.2">
      <c r="A421" s="107"/>
    </row>
    <row r="422" spans="1:1" x14ac:dyDescent="0.2">
      <c r="A422" s="107"/>
    </row>
    <row r="423" spans="1:1" x14ac:dyDescent="0.2">
      <c r="A423" s="107"/>
    </row>
    <row r="424" spans="1:1" x14ac:dyDescent="0.2">
      <c r="A424" s="107"/>
    </row>
    <row r="425" spans="1:1" x14ac:dyDescent="0.2">
      <c r="A425" s="107"/>
    </row>
    <row r="426" spans="1:1" x14ac:dyDescent="0.2">
      <c r="A426" s="107"/>
    </row>
    <row r="427" spans="1:1" x14ac:dyDescent="0.2">
      <c r="A427" s="107"/>
    </row>
    <row r="428" spans="1:1" x14ac:dyDescent="0.2">
      <c r="A428" s="107"/>
    </row>
    <row r="429" spans="1:1" x14ac:dyDescent="0.2">
      <c r="A429" s="107"/>
    </row>
    <row r="430" spans="1:1" x14ac:dyDescent="0.2">
      <c r="A430" s="107"/>
    </row>
    <row r="431" spans="1:1" x14ac:dyDescent="0.2">
      <c r="A431" s="107"/>
    </row>
    <row r="432" spans="1:1" x14ac:dyDescent="0.2">
      <c r="A432" s="107"/>
    </row>
    <row r="433" spans="1:1" x14ac:dyDescent="0.2">
      <c r="A433" s="107"/>
    </row>
    <row r="434" spans="1:1" x14ac:dyDescent="0.2">
      <c r="A434" s="107"/>
    </row>
    <row r="435" spans="1:1" x14ac:dyDescent="0.2">
      <c r="A435" s="107"/>
    </row>
    <row r="436" spans="1:1" x14ac:dyDescent="0.2">
      <c r="A436" s="107"/>
    </row>
    <row r="437" spans="1:1" x14ac:dyDescent="0.2">
      <c r="A437" s="107"/>
    </row>
    <row r="438" spans="1:1" x14ac:dyDescent="0.2">
      <c r="A438" s="107"/>
    </row>
    <row r="439" spans="1:1" x14ac:dyDescent="0.2">
      <c r="A439" s="107"/>
    </row>
    <row r="440" spans="1:1" x14ac:dyDescent="0.2">
      <c r="A440" s="107"/>
    </row>
    <row r="441" spans="1:1" x14ac:dyDescent="0.2">
      <c r="A441" s="107"/>
    </row>
    <row r="442" spans="1:1" x14ac:dyDescent="0.2">
      <c r="A442" s="107"/>
    </row>
    <row r="443" spans="1:1" x14ac:dyDescent="0.2">
      <c r="A443" s="107"/>
    </row>
    <row r="444" spans="1:1" x14ac:dyDescent="0.2">
      <c r="A444" s="107"/>
    </row>
    <row r="445" spans="1:1" x14ac:dyDescent="0.2">
      <c r="A445" s="107"/>
    </row>
    <row r="446" spans="1:1" x14ac:dyDescent="0.2">
      <c r="A446" s="107"/>
    </row>
    <row r="447" spans="1:1" x14ac:dyDescent="0.2">
      <c r="A447" s="107"/>
    </row>
    <row r="448" spans="1:1" x14ac:dyDescent="0.2">
      <c r="A448" s="107"/>
    </row>
    <row r="449" spans="1:1" x14ac:dyDescent="0.2">
      <c r="A449" s="107"/>
    </row>
    <row r="450" spans="1:1" x14ac:dyDescent="0.2">
      <c r="A450" s="107"/>
    </row>
    <row r="451" spans="1:1" x14ac:dyDescent="0.2">
      <c r="A451" s="107"/>
    </row>
    <row r="452" spans="1:1" x14ac:dyDescent="0.2">
      <c r="A452" s="107"/>
    </row>
    <row r="453" spans="1:1" x14ac:dyDescent="0.2">
      <c r="A453" s="107"/>
    </row>
    <row r="454" spans="1:1" x14ac:dyDescent="0.2">
      <c r="A454" s="107"/>
    </row>
    <row r="455" spans="1:1" x14ac:dyDescent="0.2">
      <c r="A455" s="107"/>
    </row>
    <row r="456" spans="1:1" x14ac:dyDescent="0.2">
      <c r="A456" s="107"/>
    </row>
    <row r="457" spans="1:1" x14ac:dyDescent="0.2">
      <c r="A457" s="107"/>
    </row>
    <row r="458" spans="1:1" x14ac:dyDescent="0.2">
      <c r="A458" s="107"/>
    </row>
    <row r="459" spans="1:1" x14ac:dyDescent="0.2">
      <c r="A459" s="107"/>
    </row>
    <row r="460" spans="1:1" x14ac:dyDescent="0.2">
      <c r="A460" s="107"/>
    </row>
    <row r="461" spans="1:1" x14ac:dyDescent="0.2">
      <c r="A461" s="107"/>
    </row>
    <row r="462" spans="1:1" x14ac:dyDescent="0.2">
      <c r="A462" s="107"/>
    </row>
    <row r="463" spans="1:1" x14ac:dyDescent="0.2">
      <c r="A463" s="107"/>
    </row>
    <row r="464" spans="1:1" x14ac:dyDescent="0.2">
      <c r="A464" s="107"/>
    </row>
    <row r="465" spans="1:1" x14ac:dyDescent="0.2">
      <c r="A465" s="107"/>
    </row>
    <row r="466" spans="1:1" x14ac:dyDescent="0.2">
      <c r="A466" s="107"/>
    </row>
    <row r="467" spans="1:1" x14ac:dyDescent="0.2">
      <c r="A467" s="107"/>
    </row>
    <row r="468" spans="1:1" x14ac:dyDescent="0.2">
      <c r="A468" s="107"/>
    </row>
    <row r="469" spans="1:1" x14ac:dyDescent="0.2">
      <c r="A469" s="107"/>
    </row>
    <row r="470" spans="1:1" x14ac:dyDescent="0.2">
      <c r="A470" s="107"/>
    </row>
    <row r="471" spans="1:1" x14ac:dyDescent="0.2">
      <c r="A471" s="107"/>
    </row>
    <row r="472" spans="1:1" x14ac:dyDescent="0.2">
      <c r="A472" s="107"/>
    </row>
    <row r="473" spans="1:1" x14ac:dyDescent="0.2">
      <c r="A473" s="107"/>
    </row>
    <row r="474" spans="1:1" x14ac:dyDescent="0.2">
      <c r="A474" s="107"/>
    </row>
    <row r="475" spans="1:1" x14ac:dyDescent="0.2">
      <c r="A475" s="107"/>
    </row>
    <row r="476" spans="1:1" x14ac:dyDescent="0.2">
      <c r="A476" s="107"/>
    </row>
    <row r="477" spans="1:1" x14ac:dyDescent="0.2">
      <c r="A477" s="107"/>
    </row>
    <row r="478" spans="1:1" x14ac:dyDescent="0.2">
      <c r="A478" s="107"/>
    </row>
    <row r="479" spans="1:1" x14ac:dyDescent="0.2">
      <c r="A479" s="107"/>
    </row>
    <row r="480" spans="1:1" x14ac:dyDescent="0.2">
      <c r="A480" s="107"/>
    </row>
    <row r="481" spans="1:1" x14ac:dyDescent="0.2">
      <c r="A481" s="107"/>
    </row>
    <row r="482" spans="1:1" x14ac:dyDescent="0.2">
      <c r="A482" s="107"/>
    </row>
    <row r="483" spans="1:1" x14ac:dyDescent="0.2">
      <c r="A483" s="107"/>
    </row>
    <row r="484" spans="1:1" x14ac:dyDescent="0.2">
      <c r="A484" s="107"/>
    </row>
    <row r="485" spans="1:1" x14ac:dyDescent="0.2">
      <c r="A485" s="107"/>
    </row>
    <row r="486" spans="1:1" x14ac:dyDescent="0.2">
      <c r="A486" s="107"/>
    </row>
    <row r="487" spans="1:1" x14ac:dyDescent="0.2">
      <c r="A487" s="107"/>
    </row>
    <row r="488" spans="1:1" x14ac:dyDescent="0.2">
      <c r="A488" s="107"/>
    </row>
    <row r="489" spans="1:1" x14ac:dyDescent="0.2">
      <c r="A489" s="107"/>
    </row>
    <row r="490" spans="1:1" x14ac:dyDescent="0.2">
      <c r="A490" s="107"/>
    </row>
    <row r="491" spans="1:1" x14ac:dyDescent="0.2">
      <c r="A491" s="107"/>
    </row>
    <row r="492" spans="1:1" x14ac:dyDescent="0.2">
      <c r="A492" s="107"/>
    </row>
    <row r="493" spans="1:1" x14ac:dyDescent="0.2">
      <c r="A493" s="107"/>
    </row>
    <row r="494" spans="1:1" x14ac:dyDescent="0.2">
      <c r="A494" s="107"/>
    </row>
    <row r="495" spans="1:1" x14ac:dyDescent="0.2">
      <c r="A495" s="107"/>
    </row>
    <row r="496" spans="1:1" x14ac:dyDescent="0.2">
      <c r="A496" s="107"/>
    </row>
    <row r="497" spans="1:1" x14ac:dyDescent="0.2">
      <c r="A497" s="107"/>
    </row>
    <row r="498" spans="1:1" x14ac:dyDescent="0.2">
      <c r="A498" s="107"/>
    </row>
    <row r="499" spans="1:1" x14ac:dyDescent="0.2">
      <c r="A499" s="107"/>
    </row>
    <row r="500" spans="1:1" x14ac:dyDescent="0.2">
      <c r="A500" s="107"/>
    </row>
    <row r="501" spans="1:1" x14ac:dyDescent="0.2">
      <c r="A501" s="107"/>
    </row>
    <row r="502" spans="1:1" x14ac:dyDescent="0.2">
      <c r="A502" s="107"/>
    </row>
    <row r="503" spans="1:1" x14ac:dyDescent="0.2">
      <c r="A503" s="107"/>
    </row>
    <row r="504" spans="1:1" x14ac:dyDescent="0.2">
      <c r="A504" s="107"/>
    </row>
    <row r="505" spans="1:1" x14ac:dyDescent="0.2">
      <c r="A505" s="107"/>
    </row>
    <row r="506" spans="1:1" x14ac:dyDescent="0.2">
      <c r="A506" s="107"/>
    </row>
    <row r="507" spans="1:1" x14ac:dyDescent="0.2">
      <c r="A507" s="107"/>
    </row>
    <row r="508" spans="1:1" x14ac:dyDescent="0.2">
      <c r="A508" s="107"/>
    </row>
    <row r="509" spans="1:1" x14ac:dyDescent="0.2">
      <c r="A509" s="107"/>
    </row>
    <row r="510" spans="1:1" x14ac:dyDescent="0.2">
      <c r="A510" s="107"/>
    </row>
    <row r="511" spans="1:1" x14ac:dyDescent="0.2">
      <c r="A511" s="107"/>
    </row>
    <row r="512" spans="1:1" x14ac:dyDescent="0.2">
      <c r="A512" s="107"/>
    </row>
    <row r="513" spans="1:1" x14ac:dyDescent="0.2">
      <c r="A513" s="107"/>
    </row>
    <row r="514" spans="1:1" x14ac:dyDescent="0.2">
      <c r="A514" s="107"/>
    </row>
    <row r="515" spans="1:1" x14ac:dyDescent="0.2">
      <c r="A515" s="107"/>
    </row>
    <row r="516" spans="1:1" x14ac:dyDescent="0.2">
      <c r="A516" s="107"/>
    </row>
    <row r="517" spans="1:1" x14ac:dyDescent="0.2">
      <c r="A517" s="107"/>
    </row>
    <row r="518" spans="1:1" x14ac:dyDescent="0.2">
      <c r="A518" s="107"/>
    </row>
    <row r="519" spans="1:1" x14ac:dyDescent="0.2">
      <c r="A519" s="107"/>
    </row>
    <row r="520" spans="1:1" x14ac:dyDescent="0.2">
      <c r="A520" s="107"/>
    </row>
    <row r="521" spans="1:1" x14ac:dyDescent="0.2">
      <c r="A521" s="107"/>
    </row>
    <row r="522" spans="1:1" x14ac:dyDescent="0.2">
      <c r="A522" s="107"/>
    </row>
    <row r="523" spans="1:1" x14ac:dyDescent="0.2">
      <c r="A523" s="107"/>
    </row>
    <row r="524" spans="1:1" x14ac:dyDescent="0.2">
      <c r="A524" s="107"/>
    </row>
    <row r="525" spans="1:1" x14ac:dyDescent="0.2">
      <c r="A525" s="107"/>
    </row>
    <row r="526" spans="1:1" x14ac:dyDescent="0.2">
      <c r="A526" s="107"/>
    </row>
    <row r="527" spans="1:1" x14ac:dyDescent="0.2">
      <c r="A527" s="107"/>
    </row>
    <row r="528" spans="1:1" x14ac:dyDescent="0.2">
      <c r="A528" s="107"/>
    </row>
    <row r="529" spans="1:1" x14ac:dyDescent="0.2">
      <c r="A529" s="107"/>
    </row>
    <row r="530" spans="1:1" x14ac:dyDescent="0.2">
      <c r="A530" s="107"/>
    </row>
    <row r="531" spans="1:1" x14ac:dyDescent="0.2">
      <c r="A531" s="107"/>
    </row>
    <row r="532" spans="1:1" x14ac:dyDescent="0.2">
      <c r="A532" s="107"/>
    </row>
    <row r="533" spans="1:1" x14ac:dyDescent="0.2">
      <c r="A533" s="107"/>
    </row>
    <row r="534" spans="1:1" x14ac:dyDescent="0.2">
      <c r="A534" s="107"/>
    </row>
    <row r="535" spans="1:1" x14ac:dyDescent="0.2">
      <c r="A535" s="107"/>
    </row>
    <row r="536" spans="1:1" x14ac:dyDescent="0.2">
      <c r="A536" s="107"/>
    </row>
    <row r="537" spans="1:1" x14ac:dyDescent="0.2">
      <c r="A537" s="107"/>
    </row>
    <row r="538" spans="1:1" x14ac:dyDescent="0.2">
      <c r="A538" s="107"/>
    </row>
    <row r="539" spans="1:1" x14ac:dyDescent="0.2">
      <c r="A539" s="107"/>
    </row>
    <row r="540" spans="1:1" x14ac:dyDescent="0.2">
      <c r="A540" s="107"/>
    </row>
    <row r="541" spans="1:1" x14ac:dyDescent="0.2">
      <c r="A541" s="107"/>
    </row>
    <row r="542" spans="1:1" x14ac:dyDescent="0.2">
      <c r="A542" s="107"/>
    </row>
    <row r="543" spans="1:1" x14ac:dyDescent="0.2">
      <c r="A543" s="107"/>
    </row>
    <row r="544" spans="1:1" x14ac:dyDescent="0.2">
      <c r="A544" s="107"/>
    </row>
    <row r="545" spans="1:1" x14ac:dyDescent="0.2">
      <c r="A545" s="107"/>
    </row>
    <row r="546" spans="1:1" x14ac:dyDescent="0.2">
      <c r="A546" s="107"/>
    </row>
    <row r="547" spans="1:1" x14ac:dyDescent="0.2">
      <c r="A547" s="107"/>
    </row>
    <row r="548" spans="1:1" x14ac:dyDescent="0.2">
      <c r="A548" s="107"/>
    </row>
    <row r="549" spans="1:1" x14ac:dyDescent="0.2">
      <c r="A549" s="107"/>
    </row>
    <row r="550" spans="1:1" x14ac:dyDescent="0.2">
      <c r="A550" s="107"/>
    </row>
    <row r="551" spans="1:1" x14ac:dyDescent="0.2">
      <c r="A551" s="107"/>
    </row>
    <row r="552" spans="1:1" x14ac:dyDescent="0.2">
      <c r="A552" s="107"/>
    </row>
    <row r="553" spans="1:1" x14ac:dyDescent="0.2">
      <c r="A553" s="107"/>
    </row>
    <row r="554" spans="1:1" x14ac:dyDescent="0.2">
      <c r="A554" s="107"/>
    </row>
    <row r="555" spans="1:1" x14ac:dyDescent="0.2">
      <c r="A555" s="107"/>
    </row>
    <row r="556" spans="1:1" x14ac:dyDescent="0.2">
      <c r="A556" s="107"/>
    </row>
    <row r="557" spans="1:1" x14ac:dyDescent="0.2">
      <c r="A557" s="107"/>
    </row>
    <row r="558" spans="1:1" x14ac:dyDescent="0.2">
      <c r="A558" s="107"/>
    </row>
    <row r="559" spans="1:1" x14ac:dyDescent="0.2">
      <c r="A559" s="107"/>
    </row>
    <row r="560" spans="1:1" x14ac:dyDescent="0.2">
      <c r="A560" s="107"/>
    </row>
    <row r="561" spans="1:1" x14ac:dyDescent="0.2">
      <c r="A561" s="107"/>
    </row>
    <row r="562" spans="1:1" x14ac:dyDescent="0.2">
      <c r="A562" s="107"/>
    </row>
    <row r="563" spans="1:1" x14ac:dyDescent="0.2">
      <c r="A563" s="107"/>
    </row>
    <row r="564" spans="1:1" x14ac:dyDescent="0.2">
      <c r="A564" s="107"/>
    </row>
    <row r="565" spans="1:1" x14ac:dyDescent="0.2">
      <c r="A565" s="107"/>
    </row>
    <row r="566" spans="1:1" x14ac:dyDescent="0.2">
      <c r="A566" s="107"/>
    </row>
    <row r="567" spans="1:1" x14ac:dyDescent="0.2">
      <c r="A567" s="107"/>
    </row>
    <row r="568" spans="1:1" x14ac:dyDescent="0.2">
      <c r="A568" s="107"/>
    </row>
    <row r="569" spans="1:1" x14ac:dyDescent="0.2">
      <c r="A569" s="107"/>
    </row>
    <row r="570" spans="1:1" x14ac:dyDescent="0.2">
      <c r="A570" s="107"/>
    </row>
    <row r="571" spans="1:1" x14ac:dyDescent="0.2">
      <c r="A571" s="107"/>
    </row>
    <row r="572" spans="1:1" x14ac:dyDescent="0.2">
      <c r="A572" s="107"/>
    </row>
    <row r="573" spans="1:1" x14ac:dyDescent="0.2">
      <c r="A573" s="107"/>
    </row>
    <row r="574" spans="1:1" x14ac:dyDescent="0.2">
      <c r="A574" s="107"/>
    </row>
    <row r="575" spans="1:1" x14ac:dyDescent="0.2">
      <c r="A575" s="107"/>
    </row>
    <row r="576" spans="1:1" x14ac:dyDescent="0.2">
      <c r="A576" s="107"/>
    </row>
    <row r="577" spans="1:1" x14ac:dyDescent="0.2">
      <c r="A577" s="107"/>
    </row>
    <row r="578" spans="1:1" x14ac:dyDescent="0.2">
      <c r="A578" s="107"/>
    </row>
    <row r="579" spans="1:1" x14ac:dyDescent="0.2">
      <c r="A579" s="107"/>
    </row>
    <row r="580" spans="1:1" x14ac:dyDescent="0.2">
      <c r="A580" s="107"/>
    </row>
    <row r="581" spans="1:1" x14ac:dyDescent="0.2">
      <c r="A581" s="107"/>
    </row>
    <row r="582" spans="1:1" x14ac:dyDescent="0.2">
      <c r="A582" s="107"/>
    </row>
    <row r="583" spans="1:1" x14ac:dyDescent="0.2">
      <c r="A583" s="107"/>
    </row>
    <row r="584" spans="1:1" x14ac:dyDescent="0.2">
      <c r="A584" s="107"/>
    </row>
    <row r="585" spans="1:1" x14ac:dyDescent="0.2">
      <c r="A585" s="107"/>
    </row>
    <row r="586" spans="1:1" x14ac:dyDescent="0.2">
      <c r="A586" s="107"/>
    </row>
    <row r="587" spans="1:1" x14ac:dyDescent="0.2">
      <c r="A587" s="107"/>
    </row>
    <row r="588" spans="1:1" x14ac:dyDescent="0.2">
      <c r="A588" s="107"/>
    </row>
    <row r="589" spans="1:1" x14ac:dyDescent="0.2">
      <c r="A589" s="107"/>
    </row>
    <row r="590" spans="1:1" x14ac:dyDescent="0.2">
      <c r="A590" s="107"/>
    </row>
    <row r="591" spans="1:1" x14ac:dyDescent="0.2">
      <c r="A591" s="107"/>
    </row>
    <row r="592" spans="1:1" x14ac:dyDescent="0.2">
      <c r="A592" s="107"/>
    </row>
    <row r="593" spans="1:1" x14ac:dyDescent="0.2">
      <c r="A593" s="107"/>
    </row>
    <row r="594" spans="1:1" x14ac:dyDescent="0.2">
      <c r="A594" s="107"/>
    </row>
    <row r="595" spans="1:1" x14ac:dyDescent="0.2">
      <c r="A595" s="107"/>
    </row>
    <row r="596" spans="1:1" x14ac:dyDescent="0.2">
      <c r="A596" s="107"/>
    </row>
    <row r="597" spans="1:1" x14ac:dyDescent="0.2">
      <c r="A597" s="107"/>
    </row>
    <row r="598" spans="1:1" x14ac:dyDescent="0.2">
      <c r="A598" s="107"/>
    </row>
    <row r="599" spans="1:1" x14ac:dyDescent="0.2">
      <c r="A599" s="107"/>
    </row>
    <row r="600" spans="1:1" x14ac:dyDescent="0.2">
      <c r="A600" s="107"/>
    </row>
    <row r="601" spans="1:1" x14ac:dyDescent="0.2">
      <c r="A601" s="107"/>
    </row>
    <row r="602" spans="1:1" x14ac:dyDescent="0.2">
      <c r="A602" s="107"/>
    </row>
    <row r="603" spans="1:1" x14ac:dyDescent="0.2">
      <c r="A603" s="107"/>
    </row>
    <row r="604" spans="1:1" x14ac:dyDescent="0.2">
      <c r="A604" s="107"/>
    </row>
    <row r="605" spans="1:1" x14ac:dyDescent="0.2">
      <c r="A605" s="107"/>
    </row>
    <row r="606" spans="1:1" x14ac:dyDescent="0.2">
      <c r="A606" s="107"/>
    </row>
    <row r="607" spans="1:1" x14ac:dyDescent="0.2">
      <c r="A607" s="107"/>
    </row>
    <row r="608" spans="1:1" x14ac:dyDescent="0.2">
      <c r="A608" s="107"/>
    </row>
    <row r="609" spans="1:1" x14ac:dyDescent="0.2">
      <c r="A609" s="107"/>
    </row>
    <row r="610" spans="1:1" x14ac:dyDescent="0.2">
      <c r="A610" s="107"/>
    </row>
    <row r="611" spans="1:1" x14ac:dyDescent="0.2">
      <c r="A611" s="107"/>
    </row>
    <row r="612" spans="1:1" x14ac:dyDescent="0.2">
      <c r="A612" s="107"/>
    </row>
    <row r="613" spans="1:1" x14ac:dyDescent="0.2">
      <c r="A613" s="107"/>
    </row>
    <row r="614" spans="1:1" x14ac:dyDescent="0.2">
      <c r="A614" s="107"/>
    </row>
    <row r="615" spans="1:1" x14ac:dyDescent="0.2">
      <c r="A615" s="107"/>
    </row>
    <row r="616" spans="1:1" x14ac:dyDescent="0.2">
      <c r="A616" s="107"/>
    </row>
    <row r="617" spans="1:1" x14ac:dyDescent="0.2">
      <c r="A617" s="107"/>
    </row>
    <row r="618" spans="1:1" x14ac:dyDescent="0.2">
      <c r="A618" s="107"/>
    </row>
    <row r="619" spans="1:1" x14ac:dyDescent="0.2">
      <c r="A619" s="107"/>
    </row>
    <row r="620" spans="1:1" x14ac:dyDescent="0.2">
      <c r="A620" s="107"/>
    </row>
    <row r="621" spans="1:1" x14ac:dyDescent="0.2">
      <c r="A621" s="107"/>
    </row>
    <row r="622" spans="1:1" x14ac:dyDescent="0.2">
      <c r="A622" s="107"/>
    </row>
    <row r="623" spans="1:1" x14ac:dyDescent="0.2">
      <c r="A623" s="107"/>
    </row>
    <row r="624" spans="1:1" x14ac:dyDescent="0.2">
      <c r="A624" s="107"/>
    </row>
    <row r="625" spans="1:1" x14ac:dyDescent="0.2">
      <c r="A625" s="107"/>
    </row>
    <row r="626" spans="1:1" x14ac:dyDescent="0.2">
      <c r="A626" s="107"/>
    </row>
    <row r="627" spans="1:1" x14ac:dyDescent="0.2">
      <c r="A627" s="107"/>
    </row>
    <row r="628" spans="1:1" x14ac:dyDescent="0.2">
      <c r="A628" s="107"/>
    </row>
    <row r="629" spans="1:1" x14ac:dyDescent="0.2">
      <c r="A629" s="107"/>
    </row>
    <row r="630" spans="1:1" x14ac:dyDescent="0.2">
      <c r="A630" s="107"/>
    </row>
    <row r="631" spans="1:1" x14ac:dyDescent="0.2">
      <c r="A631" s="107"/>
    </row>
    <row r="632" spans="1:1" x14ac:dyDescent="0.2">
      <c r="A632" s="107"/>
    </row>
    <row r="633" spans="1:1" x14ac:dyDescent="0.2">
      <c r="A633" s="107"/>
    </row>
    <row r="634" spans="1:1" x14ac:dyDescent="0.2">
      <c r="A634" s="107"/>
    </row>
    <row r="635" spans="1:1" x14ac:dyDescent="0.2">
      <c r="A635" s="107"/>
    </row>
    <row r="636" spans="1:1" x14ac:dyDescent="0.2">
      <c r="A636" s="107"/>
    </row>
    <row r="637" spans="1:1" x14ac:dyDescent="0.2">
      <c r="A637" s="107"/>
    </row>
    <row r="638" spans="1:1" x14ac:dyDescent="0.2">
      <c r="A638" s="107"/>
    </row>
    <row r="639" spans="1:1" x14ac:dyDescent="0.2">
      <c r="A639" s="107"/>
    </row>
    <row r="640" spans="1:1" x14ac:dyDescent="0.2">
      <c r="A640" s="107"/>
    </row>
    <row r="641" spans="1:1" x14ac:dyDescent="0.2">
      <c r="A641" s="107"/>
    </row>
    <row r="642" spans="1:1" x14ac:dyDescent="0.2">
      <c r="A642" s="107"/>
    </row>
    <row r="643" spans="1:1" x14ac:dyDescent="0.2">
      <c r="A643" s="107"/>
    </row>
    <row r="644" spans="1:1" x14ac:dyDescent="0.2">
      <c r="A644" s="107"/>
    </row>
    <row r="645" spans="1:1" x14ac:dyDescent="0.2">
      <c r="A645" s="107"/>
    </row>
    <row r="646" spans="1:1" x14ac:dyDescent="0.2">
      <c r="A646" s="107"/>
    </row>
    <row r="647" spans="1:1" x14ac:dyDescent="0.2">
      <c r="A647" s="107"/>
    </row>
    <row r="648" spans="1:1" x14ac:dyDescent="0.2">
      <c r="A648" s="107"/>
    </row>
    <row r="649" spans="1:1" x14ac:dyDescent="0.2">
      <c r="A649" s="107"/>
    </row>
    <row r="650" spans="1:1" x14ac:dyDescent="0.2">
      <c r="A650" s="107"/>
    </row>
    <row r="651" spans="1:1" x14ac:dyDescent="0.2">
      <c r="A651" s="107"/>
    </row>
    <row r="652" spans="1:1" x14ac:dyDescent="0.2">
      <c r="A652" s="107"/>
    </row>
    <row r="653" spans="1:1" x14ac:dyDescent="0.2">
      <c r="A653" s="107"/>
    </row>
    <row r="654" spans="1:1" x14ac:dyDescent="0.2">
      <c r="A654" s="107"/>
    </row>
    <row r="655" spans="1:1" x14ac:dyDescent="0.2">
      <c r="A655" s="107"/>
    </row>
    <row r="656" spans="1:1" x14ac:dyDescent="0.2">
      <c r="A656" s="107"/>
    </row>
    <row r="657" spans="1:1" x14ac:dyDescent="0.2">
      <c r="A657" s="107"/>
    </row>
    <row r="658" spans="1:1" x14ac:dyDescent="0.2">
      <c r="A658" s="107"/>
    </row>
    <row r="659" spans="1:1" x14ac:dyDescent="0.2">
      <c r="A659" s="107"/>
    </row>
    <row r="660" spans="1:1" x14ac:dyDescent="0.2">
      <c r="A660" s="107"/>
    </row>
    <row r="661" spans="1:1" x14ac:dyDescent="0.2">
      <c r="A661" s="107"/>
    </row>
    <row r="662" spans="1:1" x14ac:dyDescent="0.2">
      <c r="A662" s="107"/>
    </row>
    <row r="663" spans="1:1" x14ac:dyDescent="0.2">
      <c r="A663" s="107"/>
    </row>
    <row r="664" spans="1:1" x14ac:dyDescent="0.2">
      <c r="A664" s="107"/>
    </row>
    <row r="665" spans="1:1" x14ac:dyDescent="0.2">
      <c r="A665" s="107"/>
    </row>
    <row r="666" spans="1:1" x14ac:dyDescent="0.2">
      <c r="A666" s="107"/>
    </row>
    <row r="667" spans="1:1" x14ac:dyDescent="0.2">
      <c r="A667" s="107"/>
    </row>
    <row r="668" spans="1:1" x14ac:dyDescent="0.2">
      <c r="A668" s="107"/>
    </row>
    <row r="669" spans="1:1" x14ac:dyDescent="0.2">
      <c r="A669" s="107"/>
    </row>
    <row r="670" spans="1:1" x14ac:dyDescent="0.2">
      <c r="A670" s="107"/>
    </row>
    <row r="671" spans="1:1" x14ac:dyDescent="0.2">
      <c r="A671" s="107"/>
    </row>
    <row r="672" spans="1:1" x14ac:dyDescent="0.2">
      <c r="A672" s="107"/>
    </row>
    <row r="673" spans="1:1" x14ac:dyDescent="0.2">
      <c r="A673" s="107"/>
    </row>
    <row r="674" spans="1:1" x14ac:dyDescent="0.2">
      <c r="A674" s="107"/>
    </row>
    <row r="675" spans="1:1" x14ac:dyDescent="0.2">
      <c r="A675" s="107"/>
    </row>
    <row r="676" spans="1:1" x14ac:dyDescent="0.2">
      <c r="A676" s="107"/>
    </row>
    <row r="677" spans="1:1" x14ac:dyDescent="0.2">
      <c r="A677" s="107"/>
    </row>
    <row r="678" spans="1:1" x14ac:dyDescent="0.2">
      <c r="A678" s="107"/>
    </row>
    <row r="679" spans="1:1" x14ac:dyDescent="0.2">
      <c r="A679" s="107"/>
    </row>
    <row r="680" spans="1:1" x14ac:dyDescent="0.2">
      <c r="A680" s="107"/>
    </row>
    <row r="681" spans="1:1" x14ac:dyDescent="0.2">
      <c r="A681" s="107"/>
    </row>
    <row r="682" spans="1:1" x14ac:dyDescent="0.2">
      <c r="A682" s="107"/>
    </row>
    <row r="683" spans="1:1" x14ac:dyDescent="0.2">
      <c r="A683" s="107"/>
    </row>
    <row r="684" spans="1:1" x14ac:dyDescent="0.2">
      <c r="A684" s="107"/>
    </row>
    <row r="685" spans="1:1" x14ac:dyDescent="0.2">
      <c r="A685" s="107"/>
    </row>
    <row r="686" spans="1:1" x14ac:dyDescent="0.2">
      <c r="A686" s="107"/>
    </row>
    <row r="687" spans="1:1" x14ac:dyDescent="0.2">
      <c r="A687" s="107"/>
    </row>
    <row r="688" spans="1:1" x14ac:dyDescent="0.2">
      <c r="A688" s="107"/>
    </row>
    <row r="689" spans="1:1" x14ac:dyDescent="0.2">
      <c r="A689" s="107"/>
    </row>
    <row r="690" spans="1:1" x14ac:dyDescent="0.2">
      <c r="A690" s="107"/>
    </row>
    <row r="691" spans="1:1" x14ac:dyDescent="0.2">
      <c r="A691" s="107"/>
    </row>
    <row r="692" spans="1:1" x14ac:dyDescent="0.2">
      <c r="A692" s="107"/>
    </row>
    <row r="693" spans="1:1" x14ac:dyDescent="0.2">
      <c r="A693" s="107"/>
    </row>
    <row r="694" spans="1:1" x14ac:dyDescent="0.2">
      <c r="A694" s="107"/>
    </row>
    <row r="695" spans="1:1" x14ac:dyDescent="0.2">
      <c r="A695" s="107"/>
    </row>
    <row r="696" spans="1:1" x14ac:dyDescent="0.2">
      <c r="A696" s="107"/>
    </row>
    <row r="697" spans="1:1" x14ac:dyDescent="0.2">
      <c r="A697" s="107"/>
    </row>
    <row r="698" spans="1:1" x14ac:dyDescent="0.2">
      <c r="A698" s="107"/>
    </row>
    <row r="699" spans="1:1" x14ac:dyDescent="0.2">
      <c r="A699" s="107"/>
    </row>
    <row r="700" spans="1:1" x14ac:dyDescent="0.2">
      <c r="A700" s="107"/>
    </row>
    <row r="701" spans="1:1" x14ac:dyDescent="0.2">
      <c r="A701" s="107"/>
    </row>
    <row r="702" spans="1:1" x14ac:dyDescent="0.2">
      <c r="A702" s="107"/>
    </row>
    <row r="703" spans="1:1" x14ac:dyDescent="0.2">
      <c r="A703" s="107"/>
    </row>
    <row r="704" spans="1:1" x14ac:dyDescent="0.2">
      <c r="A704" s="107"/>
    </row>
    <row r="705" spans="1:1" x14ac:dyDescent="0.2">
      <c r="A705" s="107"/>
    </row>
    <row r="706" spans="1:1" x14ac:dyDescent="0.2">
      <c r="A706" s="107"/>
    </row>
    <row r="707" spans="1:1" x14ac:dyDescent="0.2">
      <c r="A707" s="107"/>
    </row>
    <row r="708" spans="1:1" x14ac:dyDescent="0.2">
      <c r="A708" s="107"/>
    </row>
    <row r="709" spans="1:1" x14ac:dyDescent="0.2">
      <c r="A709" s="107"/>
    </row>
    <row r="710" spans="1:1" x14ac:dyDescent="0.2">
      <c r="A710" s="107"/>
    </row>
    <row r="711" spans="1:1" x14ac:dyDescent="0.2">
      <c r="A711" s="107"/>
    </row>
    <row r="712" spans="1:1" x14ac:dyDescent="0.2">
      <c r="A712" s="107"/>
    </row>
    <row r="713" spans="1:1" x14ac:dyDescent="0.2">
      <c r="A713" s="107"/>
    </row>
    <row r="714" spans="1:1" x14ac:dyDescent="0.2">
      <c r="A714" s="107"/>
    </row>
    <row r="715" spans="1:1" x14ac:dyDescent="0.2">
      <c r="A715" s="107"/>
    </row>
    <row r="716" spans="1:1" x14ac:dyDescent="0.2">
      <c r="A716" s="107"/>
    </row>
    <row r="717" spans="1:1" x14ac:dyDescent="0.2">
      <c r="A717" s="107"/>
    </row>
    <row r="718" spans="1:1" x14ac:dyDescent="0.2">
      <c r="A718" s="107"/>
    </row>
    <row r="719" spans="1:1" x14ac:dyDescent="0.2">
      <c r="A719" s="107"/>
    </row>
    <row r="720" spans="1:1" x14ac:dyDescent="0.2">
      <c r="A720" s="107"/>
    </row>
    <row r="721" spans="1:1" x14ac:dyDescent="0.2">
      <c r="A721" s="107"/>
    </row>
    <row r="722" spans="1:1" x14ac:dyDescent="0.2">
      <c r="A722" s="107"/>
    </row>
    <row r="723" spans="1:1" x14ac:dyDescent="0.2">
      <c r="A723" s="107"/>
    </row>
    <row r="724" spans="1:1" x14ac:dyDescent="0.2">
      <c r="A724" s="107"/>
    </row>
    <row r="725" spans="1:1" x14ac:dyDescent="0.2">
      <c r="A725" s="107"/>
    </row>
    <row r="726" spans="1:1" x14ac:dyDescent="0.2">
      <c r="A726" s="107"/>
    </row>
    <row r="727" spans="1:1" x14ac:dyDescent="0.2">
      <c r="A727" s="107"/>
    </row>
    <row r="728" spans="1:1" x14ac:dyDescent="0.2">
      <c r="A728" s="107"/>
    </row>
    <row r="729" spans="1:1" x14ac:dyDescent="0.2">
      <c r="A729" s="107"/>
    </row>
    <row r="730" spans="1:1" x14ac:dyDescent="0.2">
      <c r="A730" s="107"/>
    </row>
    <row r="731" spans="1:1" x14ac:dyDescent="0.2">
      <c r="A731" s="107"/>
    </row>
    <row r="732" spans="1:1" x14ac:dyDescent="0.2">
      <c r="A732" s="107"/>
    </row>
    <row r="733" spans="1:1" x14ac:dyDescent="0.2">
      <c r="A733" s="107"/>
    </row>
    <row r="734" spans="1:1" x14ac:dyDescent="0.2">
      <c r="A734" s="107"/>
    </row>
    <row r="735" spans="1:1" x14ac:dyDescent="0.2">
      <c r="A735" s="107"/>
    </row>
    <row r="736" spans="1:1" x14ac:dyDescent="0.2">
      <c r="A736" s="107"/>
    </row>
    <row r="737" spans="1:1" x14ac:dyDescent="0.2">
      <c r="A737" s="107"/>
    </row>
    <row r="738" spans="1:1" x14ac:dyDescent="0.2">
      <c r="A738" s="107"/>
    </row>
    <row r="739" spans="1:1" x14ac:dyDescent="0.2">
      <c r="A739" s="107"/>
    </row>
    <row r="740" spans="1:1" x14ac:dyDescent="0.2">
      <c r="A740" s="107"/>
    </row>
    <row r="741" spans="1:1" x14ac:dyDescent="0.2">
      <c r="A741" s="107"/>
    </row>
    <row r="742" spans="1:1" x14ac:dyDescent="0.2">
      <c r="A742" s="107"/>
    </row>
    <row r="743" spans="1:1" x14ac:dyDescent="0.2">
      <c r="A743" s="107"/>
    </row>
    <row r="744" spans="1:1" x14ac:dyDescent="0.2">
      <c r="A744" s="107"/>
    </row>
    <row r="745" spans="1:1" x14ac:dyDescent="0.2">
      <c r="A745" s="107"/>
    </row>
    <row r="746" spans="1:1" x14ac:dyDescent="0.2">
      <c r="A746" s="107"/>
    </row>
    <row r="747" spans="1:1" x14ac:dyDescent="0.2">
      <c r="A747" s="107"/>
    </row>
    <row r="748" spans="1:1" x14ac:dyDescent="0.2">
      <c r="A748" s="107"/>
    </row>
    <row r="749" spans="1:1" x14ac:dyDescent="0.2">
      <c r="A749" s="107"/>
    </row>
    <row r="750" spans="1:1" x14ac:dyDescent="0.2">
      <c r="A750" s="107"/>
    </row>
    <row r="751" spans="1:1" x14ac:dyDescent="0.2">
      <c r="A751" s="107"/>
    </row>
    <row r="752" spans="1:1" x14ac:dyDescent="0.2">
      <c r="A752" s="107"/>
    </row>
    <row r="753" spans="1:1" x14ac:dyDescent="0.2">
      <c r="A753" s="107"/>
    </row>
    <row r="754" spans="1:1" x14ac:dyDescent="0.2">
      <c r="A754" s="107"/>
    </row>
    <row r="755" spans="1:1" x14ac:dyDescent="0.2">
      <c r="A755" s="107"/>
    </row>
    <row r="756" spans="1:1" x14ac:dyDescent="0.2">
      <c r="A756" s="107"/>
    </row>
    <row r="757" spans="1:1" x14ac:dyDescent="0.2">
      <c r="A757" s="107"/>
    </row>
    <row r="758" spans="1:1" x14ac:dyDescent="0.2">
      <c r="A758" s="107"/>
    </row>
    <row r="759" spans="1:1" x14ac:dyDescent="0.2">
      <c r="A759" s="107"/>
    </row>
    <row r="760" spans="1:1" x14ac:dyDescent="0.2">
      <c r="A760" s="107"/>
    </row>
    <row r="761" spans="1:1" x14ac:dyDescent="0.2">
      <c r="A761" s="107"/>
    </row>
    <row r="762" spans="1:1" x14ac:dyDescent="0.2">
      <c r="A762" s="107"/>
    </row>
    <row r="763" spans="1:1" x14ac:dyDescent="0.2">
      <c r="A763" s="107"/>
    </row>
    <row r="764" spans="1:1" x14ac:dyDescent="0.2">
      <c r="A764" s="107"/>
    </row>
    <row r="765" spans="1:1" x14ac:dyDescent="0.2">
      <c r="A765" s="107"/>
    </row>
    <row r="766" spans="1:1" x14ac:dyDescent="0.2">
      <c r="A766" s="107"/>
    </row>
    <row r="767" spans="1:1" x14ac:dyDescent="0.2">
      <c r="A767" s="107"/>
    </row>
    <row r="768" spans="1:1" x14ac:dyDescent="0.2">
      <c r="A768" s="107"/>
    </row>
    <row r="769" spans="1:1" x14ac:dyDescent="0.2">
      <c r="A769" s="107"/>
    </row>
    <row r="770" spans="1:1" x14ac:dyDescent="0.2">
      <c r="A770" s="107"/>
    </row>
    <row r="771" spans="1:1" x14ac:dyDescent="0.2">
      <c r="A771" s="107"/>
    </row>
    <row r="772" spans="1:1" x14ac:dyDescent="0.2">
      <c r="A772" s="107"/>
    </row>
    <row r="773" spans="1:1" x14ac:dyDescent="0.2">
      <c r="A773" s="107"/>
    </row>
    <row r="774" spans="1:1" x14ac:dyDescent="0.2">
      <c r="A774" s="107"/>
    </row>
    <row r="775" spans="1:1" x14ac:dyDescent="0.2">
      <c r="A775" s="107"/>
    </row>
    <row r="776" spans="1:1" x14ac:dyDescent="0.2">
      <c r="A776" s="107"/>
    </row>
    <row r="777" spans="1:1" x14ac:dyDescent="0.2">
      <c r="A777" s="107"/>
    </row>
    <row r="778" spans="1:1" x14ac:dyDescent="0.2">
      <c r="A778" s="107"/>
    </row>
    <row r="779" spans="1:1" x14ac:dyDescent="0.2">
      <c r="A779" s="107"/>
    </row>
    <row r="780" spans="1:1" x14ac:dyDescent="0.2">
      <c r="A780" s="107"/>
    </row>
    <row r="781" spans="1:1" x14ac:dyDescent="0.2">
      <c r="A781" s="107"/>
    </row>
    <row r="782" spans="1:1" x14ac:dyDescent="0.2">
      <c r="A782" s="107"/>
    </row>
    <row r="783" spans="1:1" x14ac:dyDescent="0.2">
      <c r="A783" s="107"/>
    </row>
    <row r="784" spans="1:1" x14ac:dyDescent="0.2">
      <c r="A784" s="107"/>
    </row>
    <row r="785" spans="1:1" x14ac:dyDescent="0.2">
      <c r="A785" s="107"/>
    </row>
    <row r="786" spans="1:1" x14ac:dyDescent="0.2">
      <c r="A786" s="107"/>
    </row>
    <row r="787" spans="1:1" x14ac:dyDescent="0.2">
      <c r="A787" s="107"/>
    </row>
    <row r="788" spans="1:1" x14ac:dyDescent="0.2">
      <c r="A788" s="107"/>
    </row>
    <row r="789" spans="1:1" x14ac:dyDescent="0.2">
      <c r="A789" s="107"/>
    </row>
    <row r="790" spans="1:1" x14ac:dyDescent="0.2">
      <c r="A790" s="107"/>
    </row>
    <row r="791" spans="1:1" x14ac:dyDescent="0.2">
      <c r="A791" s="107"/>
    </row>
    <row r="792" spans="1:1" x14ac:dyDescent="0.2">
      <c r="A792" s="107"/>
    </row>
    <row r="793" spans="1:1" x14ac:dyDescent="0.2">
      <c r="A793" s="107"/>
    </row>
    <row r="794" spans="1:1" x14ac:dyDescent="0.2">
      <c r="A794" s="107"/>
    </row>
    <row r="795" spans="1:1" x14ac:dyDescent="0.2">
      <c r="A795" s="107"/>
    </row>
    <row r="796" spans="1:1" x14ac:dyDescent="0.2">
      <c r="A796" s="107"/>
    </row>
    <row r="797" spans="1:1" x14ac:dyDescent="0.2">
      <c r="A797" s="107"/>
    </row>
    <row r="798" spans="1:1" x14ac:dyDescent="0.2">
      <c r="A798" s="107"/>
    </row>
    <row r="799" spans="1:1" x14ac:dyDescent="0.2">
      <c r="A799" s="107"/>
    </row>
    <row r="800" spans="1:1" x14ac:dyDescent="0.2">
      <c r="A800" s="107"/>
    </row>
    <row r="801" spans="1:1" x14ac:dyDescent="0.2">
      <c r="A801" s="107"/>
    </row>
    <row r="802" spans="1:1" x14ac:dyDescent="0.2">
      <c r="A802" s="107"/>
    </row>
    <row r="803" spans="1:1" x14ac:dyDescent="0.2">
      <c r="A803" s="107"/>
    </row>
    <row r="804" spans="1:1" x14ac:dyDescent="0.2">
      <c r="A804" s="107"/>
    </row>
    <row r="805" spans="1:1" x14ac:dyDescent="0.2">
      <c r="A805" s="107"/>
    </row>
    <row r="806" spans="1:1" x14ac:dyDescent="0.2">
      <c r="A806" s="107"/>
    </row>
    <row r="807" spans="1:1" x14ac:dyDescent="0.2">
      <c r="A807" s="107"/>
    </row>
    <row r="808" spans="1:1" x14ac:dyDescent="0.2">
      <c r="A808" s="107"/>
    </row>
    <row r="809" spans="1:1" x14ac:dyDescent="0.2">
      <c r="A809" s="107"/>
    </row>
    <row r="810" spans="1:1" x14ac:dyDescent="0.2">
      <c r="A810" s="107"/>
    </row>
    <row r="811" spans="1:1" x14ac:dyDescent="0.2">
      <c r="A811" s="107"/>
    </row>
    <row r="812" spans="1:1" x14ac:dyDescent="0.2">
      <c r="A812" s="107"/>
    </row>
    <row r="813" spans="1:1" x14ac:dyDescent="0.2">
      <c r="A813" s="107"/>
    </row>
    <row r="814" spans="1:1" x14ac:dyDescent="0.2">
      <c r="A814" s="107"/>
    </row>
    <row r="815" spans="1:1" x14ac:dyDescent="0.2">
      <c r="A815" s="107"/>
    </row>
    <row r="816" spans="1:1" x14ac:dyDescent="0.2">
      <c r="A816" s="107"/>
    </row>
    <row r="817" spans="1:1" x14ac:dyDescent="0.2">
      <c r="A817" s="107"/>
    </row>
    <row r="818" spans="1:1" x14ac:dyDescent="0.2">
      <c r="A818" s="107"/>
    </row>
    <row r="819" spans="1:1" x14ac:dyDescent="0.2">
      <c r="A819" s="107"/>
    </row>
    <row r="820" spans="1:1" x14ac:dyDescent="0.2">
      <c r="A820" s="107"/>
    </row>
    <row r="821" spans="1:1" x14ac:dyDescent="0.2">
      <c r="A821" s="107"/>
    </row>
    <row r="822" spans="1:1" x14ac:dyDescent="0.2">
      <c r="A822" s="107"/>
    </row>
    <row r="823" spans="1:1" x14ac:dyDescent="0.2">
      <c r="A823" s="107"/>
    </row>
    <row r="824" spans="1:1" x14ac:dyDescent="0.2">
      <c r="A824" s="107"/>
    </row>
    <row r="825" spans="1:1" x14ac:dyDescent="0.2">
      <c r="A825" s="107"/>
    </row>
    <row r="826" spans="1:1" x14ac:dyDescent="0.2">
      <c r="A826" s="107"/>
    </row>
    <row r="827" spans="1:1" x14ac:dyDescent="0.2">
      <c r="A827" s="107"/>
    </row>
    <row r="828" spans="1:1" x14ac:dyDescent="0.2">
      <c r="A828" s="107"/>
    </row>
    <row r="829" spans="1:1" x14ac:dyDescent="0.2">
      <c r="A829" s="107"/>
    </row>
    <row r="830" spans="1:1" x14ac:dyDescent="0.2">
      <c r="A830" s="107"/>
    </row>
    <row r="831" spans="1:1" x14ac:dyDescent="0.2">
      <c r="A831" s="107"/>
    </row>
    <row r="832" spans="1:1" x14ac:dyDescent="0.2">
      <c r="A832" s="107"/>
    </row>
    <row r="833" spans="1:1" x14ac:dyDescent="0.2">
      <c r="A833" s="107"/>
    </row>
    <row r="834" spans="1:1" x14ac:dyDescent="0.2">
      <c r="A834" s="107"/>
    </row>
    <row r="835" spans="1:1" x14ac:dyDescent="0.2">
      <c r="A835" s="107"/>
    </row>
    <row r="836" spans="1:1" x14ac:dyDescent="0.2">
      <c r="A836" s="107"/>
    </row>
    <row r="837" spans="1:1" x14ac:dyDescent="0.2">
      <c r="A837" s="107"/>
    </row>
    <row r="838" spans="1:1" x14ac:dyDescent="0.2">
      <c r="A838" s="107"/>
    </row>
    <row r="839" spans="1:1" x14ac:dyDescent="0.2">
      <c r="A839" s="107"/>
    </row>
    <row r="840" spans="1:1" x14ac:dyDescent="0.2">
      <c r="A840" s="107"/>
    </row>
    <row r="841" spans="1:1" x14ac:dyDescent="0.2">
      <c r="A841" s="107"/>
    </row>
    <row r="842" spans="1:1" x14ac:dyDescent="0.2">
      <c r="A842" s="107"/>
    </row>
    <row r="843" spans="1:1" x14ac:dyDescent="0.2">
      <c r="A843" s="107"/>
    </row>
    <row r="844" spans="1:1" x14ac:dyDescent="0.2">
      <c r="A844" s="107"/>
    </row>
    <row r="845" spans="1:1" x14ac:dyDescent="0.2">
      <c r="A845" s="107"/>
    </row>
    <row r="846" spans="1:1" x14ac:dyDescent="0.2">
      <c r="A846" s="107"/>
    </row>
    <row r="847" spans="1:1" x14ac:dyDescent="0.2">
      <c r="A847" s="107"/>
    </row>
    <row r="848" spans="1:1" x14ac:dyDescent="0.2">
      <c r="A848" s="107"/>
    </row>
    <row r="849" spans="1:1" x14ac:dyDescent="0.2">
      <c r="A849" s="107"/>
    </row>
    <row r="850" spans="1:1" x14ac:dyDescent="0.2">
      <c r="A850" s="107"/>
    </row>
    <row r="851" spans="1:1" x14ac:dyDescent="0.2">
      <c r="A851" s="107"/>
    </row>
    <row r="852" spans="1:1" x14ac:dyDescent="0.2">
      <c r="A852" s="107"/>
    </row>
    <row r="853" spans="1:1" x14ac:dyDescent="0.2">
      <c r="A853" s="107"/>
    </row>
    <row r="854" spans="1:1" x14ac:dyDescent="0.2">
      <c r="A854" s="107"/>
    </row>
    <row r="855" spans="1:1" x14ac:dyDescent="0.2">
      <c r="A855" s="107"/>
    </row>
    <row r="856" spans="1:1" x14ac:dyDescent="0.2">
      <c r="A856" s="107"/>
    </row>
    <row r="857" spans="1:1" x14ac:dyDescent="0.2">
      <c r="A857" s="107"/>
    </row>
    <row r="858" spans="1:1" x14ac:dyDescent="0.2">
      <c r="A858" s="107"/>
    </row>
    <row r="859" spans="1:1" x14ac:dyDescent="0.2">
      <c r="A859" s="107"/>
    </row>
    <row r="860" spans="1:1" x14ac:dyDescent="0.2">
      <c r="A860" s="107"/>
    </row>
    <row r="861" spans="1:1" x14ac:dyDescent="0.2">
      <c r="A861" s="107"/>
    </row>
    <row r="862" spans="1:1" x14ac:dyDescent="0.2">
      <c r="A862" s="107"/>
    </row>
    <row r="863" spans="1:1" x14ac:dyDescent="0.2">
      <c r="A863" s="107"/>
    </row>
    <row r="864" spans="1:1" x14ac:dyDescent="0.2">
      <c r="A864" s="107"/>
    </row>
    <row r="865" spans="1:1" x14ac:dyDescent="0.2">
      <c r="A865" s="107"/>
    </row>
    <row r="866" spans="1:1" x14ac:dyDescent="0.2">
      <c r="A866" s="107"/>
    </row>
    <row r="867" spans="1:1" x14ac:dyDescent="0.2">
      <c r="A867" s="107"/>
    </row>
    <row r="868" spans="1:1" x14ac:dyDescent="0.2">
      <c r="A868" s="107"/>
    </row>
    <row r="869" spans="1:1" x14ac:dyDescent="0.2">
      <c r="A869" s="107"/>
    </row>
    <row r="870" spans="1:1" x14ac:dyDescent="0.2">
      <c r="A870" s="107"/>
    </row>
    <row r="871" spans="1:1" x14ac:dyDescent="0.2">
      <c r="A871" s="107"/>
    </row>
    <row r="872" spans="1:1" x14ac:dyDescent="0.2">
      <c r="A872" s="107"/>
    </row>
    <row r="873" spans="1:1" x14ac:dyDescent="0.2">
      <c r="A873" s="107"/>
    </row>
    <row r="874" spans="1:1" x14ac:dyDescent="0.2">
      <c r="A874" s="107"/>
    </row>
    <row r="875" spans="1:1" x14ac:dyDescent="0.2">
      <c r="A875" s="107"/>
    </row>
    <row r="876" spans="1:1" x14ac:dyDescent="0.2">
      <c r="A876" s="107"/>
    </row>
    <row r="877" spans="1:1" x14ac:dyDescent="0.2">
      <c r="A877" s="107"/>
    </row>
    <row r="878" spans="1:1" x14ac:dyDescent="0.2">
      <c r="A878" s="107"/>
    </row>
    <row r="879" spans="1:1" x14ac:dyDescent="0.2">
      <c r="A879" s="107"/>
    </row>
    <row r="880" spans="1:1" x14ac:dyDescent="0.2">
      <c r="A880" s="107"/>
    </row>
    <row r="881" spans="1:1" x14ac:dyDescent="0.2">
      <c r="A881" s="107"/>
    </row>
    <row r="882" spans="1:1" x14ac:dyDescent="0.2">
      <c r="A882" s="107"/>
    </row>
    <row r="883" spans="1:1" x14ac:dyDescent="0.2">
      <c r="A883" s="107"/>
    </row>
    <row r="884" spans="1:1" x14ac:dyDescent="0.2">
      <c r="A884" s="107"/>
    </row>
    <row r="885" spans="1:1" x14ac:dyDescent="0.2">
      <c r="A885" s="107"/>
    </row>
    <row r="886" spans="1:1" x14ac:dyDescent="0.2">
      <c r="A886" s="107"/>
    </row>
    <row r="887" spans="1:1" x14ac:dyDescent="0.2">
      <c r="A887" s="107"/>
    </row>
    <row r="888" spans="1:1" x14ac:dyDescent="0.2">
      <c r="A888" s="107"/>
    </row>
    <row r="889" spans="1:1" x14ac:dyDescent="0.2">
      <c r="A889" s="107"/>
    </row>
    <row r="890" spans="1:1" x14ac:dyDescent="0.2">
      <c r="A890" s="107"/>
    </row>
    <row r="891" spans="1:1" x14ac:dyDescent="0.2">
      <c r="A891" s="107"/>
    </row>
    <row r="892" spans="1:1" x14ac:dyDescent="0.2">
      <c r="A892" s="107"/>
    </row>
    <row r="893" spans="1:1" x14ac:dyDescent="0.2">
      <c r="A893" s="107"/>
    </row>
    <row r="894" spans="1:1" x14ac:dyDescent="0.2">
      <c r="A894" s="107"/>
    </row>
    <row r="895" spans="1:1" x14ac:dyDescent="0.2">
      <c r="A895" s="107"/>
    </row>
    <row r="896" spans="1:1" x14ac:dyDescent="0.2">
      <c r="A896" s="107"/>
    </row>
    <row r="897" spans="1:1" x14ac:dyDescent="0.2">
      <c r="A897" s="107"/>
    </row>
    <row r="898" spans="1:1" x14ac:dyDescent="0.2">
      <c r="A898" s="107"/>
    </row>
    <row r="899" spans="1:1" x14ac:dyDescent="0.2">
      <c r="A899" s="107"/>
    </row>
    <row r="900" spans="1:1" x14ac:dyDescent="0.2">
      <c r="A900" s="107"/>
    </row>
    <row r="901" spans="1:1" x14ac:dyDescent="0.2">
      <c r="A901" s="107"/>
    </row>
    <row r="902" spans="1:1" x14ac:dyDescent="0.2">
      <c r="A902" s="107"/>
    </row>
    <row r="903" spans="1:1" x14ac:dyDescent="0.2">
      <c r="A903" s="107"/>
    </row>
    <row r="904" spans="1:1" x14ac:dyDescent="0.2">
      <c r="A904" s="107"/>
    </row>
    <row r="905" spans="1:1" x14ac:dyDescent="0.2">
      <c r="A905" s="107"/>
    </row>
    <row r="906" spans="1:1" x14ac:dyDescent="0.2">
      <c r="A906" s="107"/>
    </row>
    <row r="907" spans="1:1" x14ac:dyDescent="0.2">
      <c r="A907" s="107"/>
    </row>
    <row r="908" spans="1:1" x14ac:dyDescent="0.2">
      <c r="A908" s="107"/>
    </row>
    <row r="909" spans="1:1" x14ac:dyDescent="0.2">
      <c r="A909" s="107"/>
    </row>
    <row r="910" spans="1:1" x14ac:dyDescent="0.2">
      <c r="A910" s="107"/>
    </row>
    <row r="911" spans="1:1" x14ac:dyDescent="0.2">
      <c r="A911" s="107"/>
    </row>
    <row r="912" spans="1:1" x14ac:dyDescent="0.2">
      <c r="A912" s="107"/>
    </row>
    <row r="913" spans="1:1" x14ac:dyDescent="0.2">
      <c r="A913" s="107"/>
    </row>
    <row r="914" spans="1:1" x14ac:dyDescent="0.2">
      <c r="A914" s="107"/>
    </row>
    <row r="915" spans="1:1" x14ac:dyDescent="0.2">
      <c r="A915" s="107"/>
    </row>
    <row r="916" spans="1:1" x14ac:dyDescent="0.2">
      <c r="A916" s="107"/>
    </row>
    <row r="917" spans="1:1" x14ac:dyDescent="0.2">
      <c r="A917" s="107"/>
    </row>
    <row r="918" spans="1:1" x14ac:dyDescent="0.2">
      <c r="A918" s="107"/>
    </row>
    <row r="919" spans="1:1" x14ac:dyDescent="0.2">
      <c r="A919" s="107"/>
    </row>
    <row r="920" spans="1:1" x14ac:dyDescent="0.2">
      <c r="A920" s="107"/>
    </row>
    <row r="921" spans="1:1" x14ac:dyDescent="0.2">
      <c r="A921" s="107"/>
    </row>
    <row r="922" spans="1:1" x14ac:dyDescent="0.2">
      <c r="A922" s="107"/>
    </row>
    <row r="923" spans="1:1" x14ac:dyDescent="0.2">
      <c r="A923" s="107"/>
    </row>
    <row r="924" spans="1:1" x14ac:dyDescent="0.2">
      <c r="A924" s="107"/>
    </row>
    <row r="925" spans="1:1" x14ac:dyDescent="0.2">
      <c r="A925" s="107"/>
    </row>
    <row r="926" spans="1:1" x14ac:dyDescent="0.2">
      <c r="A926" s="107"/>
    </row>
    <row r="927" spans="1:1" x14ac:dyDescent="0.2">
      <c r="A927" s="107"/>
    </row>
    <row r="928" spans="1:1" x14ac:dyDescent="0.2">
      <c r="A928" s="107"/>
    </row>
    <row r="929" spans="1:1" x14ac:dyDescent="0.2">
      <c r="A929" s="107"/>
    </row>
    <row r="930" spans="1:1" x14ac:dyDescent="0.2">
      <c r="A930" s="107"/>
    </row>
    <row r="931" spans="1:1" x14ac:dyDescent="0.2">
      <c r="A931" s="107"/>
    </row>
    <row r="932" spans="1:1" x14ac:dyDescent="0.2">
      <c r="A932" s="107"/>
    </row>
    <row r="933" spans="1:1" x14ac:dyDescent="0.2">
      <c r="A933" s="107"/>
    </row>
    <row r="934" spans="1:1" x14ac:dyDescent="0.2">
      <c r="A934" s="107"/>
    </row>
    <row r="935" spans="1:1" x14ac:dyDescent="0.2">
      <c r="A935" s="107"/>
    </row>
    <row r="936" spans="1:1" x14ac:dyDescent="0.2">
      <c r="A936" s="107"/>
    </row>
    <row r="937" spans="1:1" x14ac:dyDescent="0.2">
      <c r="A937" s="107"/>
    </row>
    <row r="938" spans="1:1" x14ac:dyDescent="0.2">
      <c r="A938" s="107"/>
    </row>
    <row r="939" spans="1:1" x14ac:dyDescent="0.2">
      <c r="A939" s="107"/>
    </row>
    <row r="940" spans="1:1" x14ac:dyDescent="0.2">
      <c r="A940" s="107"/>
    </row>
    <row r="941" spans="1:1" x14ac:dyDescent="0.2">
      <c r="A941" s="107"/>
    </row>
    <row r="942" spans="1:1" x14ac:dyDescent="0.2">
      <c r="A942" s="107"/>
    </row>
    <row r="943" spans="1:1" x14ac:dyDescent="0.2">
      <c r="A943" s="107"/>
    </row>
    <row r="944" spans="1:1" x14ac:dyDescent="0.2">
      <c r="A944" s="107"/>
    </row>
    <row r="945" spans="1:1" x14ac:dyDescent="0.2">
      <c r="A945" s="107"/>
    </row>
    <row r="946" spans="1:1" x14ac:dyDescent="0.2">
      <c r="A946" s="107"/>
    </row>
    <row r="947" spans="1:1" x14ac:dyDescent="0.2">
      <c r="A947" s="107"/>
    </row>
    <row r="948" spans="1:1" x14ac:dyDescent="0.2">
      <c r="A948" s="107"/>
    </row>
    <row r="949" spans="1:1" x14ac:dyDescent="0.2">
      <c r="A949" s="107"/>
    </row>
    <row r="950" spans="1:1" x14ac:dyDescent="0.2">
      <c r="A950" s="107"/>
    </row>
    <row r="951" spans="1:1" x14ac:dyDescent="0.2">
      <c r="A951" s="107"/>
    </row>
    <row r="952" spans="1:1" x14ac:dyDescent="0.2">
      <c r="A952" s="107"/>
    </row>
    <row r="953" spans="1:1" x14ac:dyDescent="0.2">
      <c r="A953" s="107"/>
    </row>
    <row r="954" spans="1:1" x14ac:dyDescent="0.2">
      <c r="A954" s="107"/>
    </row>
    <row r="955" spans="1:1" x14ac:dyDescent="0.2">
      <c r="A955" s="107"/>
    </row>
    <row r="956" spans="1:1" x14ac:dyDescent="0.2">
      <c r="A956" s="107"/>
    </row>
    <row r="957" spans="1:1" x14ac:dyDescent="0.2">
      <c r="A957" s="107"/>
    </row>
    <row r="958" spans="1:1" x14ac:dyDescent="0.2">
      <c r="A958" s="107"/>
    </row>
    <row r="959" spans="1:1" x14ac:dyDescent="0.2">
      <c r="A959" s="107"/>
    </row>
    <row r="960" spans="1:1" x14ac:dyDescent="0.2">
      <c r="A960" s="107"/>
    </row>
    <row r="961" spans="1:1" x14ac:dyDescent="0.2">
      <c r="A961" s="107"/>
    </row>
    <row r="962" spans="1:1" x14ac:dyDescent="0.2">
      <c r="A962" s="107"/>
    </row>
    <row r="963" spans="1:1" x14ac:dyDescent="0.2">
      <c r="A963" s="107"/>
    </row>
    <row r="964" spans="1:1" x14ac:dyDescent="0.2">
      <c r="A964" s="107"/>
    </row>
    <row r="965" spans="1:1" x14ac:dyDescent="0.2">
      <c r="A965" s="107"/>
    </row>
    <row r="966" spans="1:1" x14ac:dyDescent="0.2">
      <c r="A966" s="107"/>
    </row>
    <row r="967" spans="1:1" x14ac:dyDescent="0.2">
      <c r="A967" s="107"/>
    </row>
    <row r="968" spans="1:1" x14ac:dyDescent="0.2">
      <c r="A968" s="107"/>
    </row>
    <row r="969" spans="1:1" x14ac:dyDescent="0.2">
      <c r="A969" s="107"/>
    </row>
    <row r="970" spans="1:1" x14ac:dyDescent="0.2">
      <c r="A970" s="107"/>
    </row>
    <row r="971" spans="1:1" x14ac:dyDescent="0.2">
      <c r="A971" s="107"/>
    </row>
    <row r="972" spans="1:1" x14ac:dyDescent="0.2">
      <c r="A972" s="107"/>
    </row>
    <row r="973" spans="1:1" x14ac:dyDescent="0.2">
      <c r="A973" s="107"/>
    </row>
    <row r="974" spans="1:1" x14ac:dyDescent="0.2">
      <c r="A974" s="107"/>
    </row>
    <row r="975" spans="1:1" x14ac:dyDescent="0.2">
      <c r="A975" s="107"/>
    </row>
    <row r="976" spans="1:1" x14ac:dyDescent="0.2">
      <c r="A976" s="107"/>
    </row>
    <row r="977" spans="1:1" x14ac:dyDescent="0.2">
      <c r="A977" s="107"/>
    </row>
    <row r="978" spans="1:1" x14ac:dyDescent="0.2">
      <c r="A978" s="107"/>
    </row>
    <row r="979" spans="1:1" x14ac:dyDescent="0.2">
      <c r="A979" s="107"/>
    </row>
    <row r="980" spans="1:1" x14ac:dyDescent="0.2">
      <c r="A980" s="107"/>
    </row>
    <row r="981" spans="1:1" x14ac:dyDescent="0.2">
      <c r="A981" s="107"/>
    </row>
    <row r="982" spans="1:1" x14ac:dyDescent="0.2">
      <c r="A982" s="107"/>
    </row>
    <row r="983" spans="1:1" x14ac:dyDescent="0.2">
      <c r="A983" s="107"/>
    </row>
    <row r="984" spans="1:1" x14ac:dyDescent="0.2">
      <c r="A984" s="107"/>
    </row>
    <row r="985" spans="1:1" x14ac:dyDescent="0.2">
      <c r="A985" s="107"/>
    </row>
    <row r="986" spans="1:1" x14ac:dyDescent="0.2">
      <c r="A986" s="107"/>
    </row>
    <row r="987" spans="1:1" x14ac:dyDescent="0.2">
      <c r="A987" s="107"/>
    </row>
    <row r="988" spans="1:1" x14ac:dyDescent="0.2">
      <c r="A988" s="107"/>
    </row>
    <row r="989" spans="1:1" x14ac:dyDescent="0.2">
      <c r="A989" s="107"/>
    </row>
    <row r="990" spans="1:1" x14ac:dyDescent="0.2">
      <c r="A990" s="107"/>
    </row>
    <row r="991" spans="1:1" x14ac:dyDescent="0.2">
      <c r="A991" s="107"/>
    </row>
    <row r="992" spans="1:1" x14ac:dyDescent="0.2">
      <c r="A992" s="107"/>
    </row>
    <row r="993" spans="1:1" x14ac:dyDescent="0.2">
      <c r="A993" s="107"/>
    </row>
    <row r="994" spans="1:1" x14ac:dyDescent="0.2">
      <c r="A994" s="107"/>
    </row>
    <row r="995" spans="1:1" x14ac:dyDescent="0.2">
      <c r="A995" s="107"/>
    </row>
    <row r="996" spans="1:1" x14ac:dyDescent="0.2">
      <c r="A996" s="107"/>
    </row>
    <row r="997" spans="1:1" x14ac:dyDescent="0.2">
      <c r="A997" s="107"/>
    </row>
    <row r="998" spans="1:1" x14ac:dyDescent="0.2">
      <c r="A998" s="107"/>
    </row>
    <row r="999" spans="1:1" x14ac:dyDescent="0.2">
      <c r="A999" s="107"/>
    </row>
    <row r="1000" spans="1:1" x14ac:dyDescent="0.2">
      <c r="A1000" s="107"/>
    </row>
    <row r="1001" spans="1:1" x14ac:dyDescent="0.2">
      <c r="A1001" s="107"/>
    </row>
    <row r="1002" spans="1:1" x14ac:dyDescent="0.2">
      <c r="A1002" s="107"/>
    </row>
    <row r="1003" spans="1:1" x14ac:dyDescent="0.2">
      <c r="A1003" s="107"/>
    </row>
    <row r="1004" spans="1:1" x14ac:dyDescent="0.2">
      <c r="A1004" s="107"/>
    </row>
    <row r="1005" spans="1:1" x14ac:dyDescent="0.2">
      <c r="A1005" s="107"/>
    </row>
    <row r="1006" spans="1:1" x14ac:dyDescent="0.2">
      <c r="A1006" s="107"/>
    </row>
    <row r="1007" spans="1:1" x14ac:dyDescent="0.2">
      <c r="A1007" s="107"/>
    </row>
    <row r="1008" spans="1:1" x14ac:dyDescent="0.2">
      <c r="A1008" s="107"/>
    </row>
    <row r="1009" spans="1:1" x14ac:dyDescent="0.2">
      <c r="A1009" s="107"/>
    </row>
    <row r="1010" spans="1:1" x14ac:dyDescent="0.2">
      <c r="A1010" s="107"/>
    </row>
    <row r="1011" spans="1:1" x14ac:dyDescent="0.2">
      <c r="A1011" s="107"/>
    </row>
    <row r="1012" spans="1:1" x14ac:dyDescent="0.2">
      <c r="A1012" s="107"/>
    </row>
    <row r="1013" spans="1:1" x14ac:dyDescent="0.2">
      <c r="A1013" s="107"/>
    </row>
    <row r="1014" spans="1:1" x14ac:dyDescent="0.2">
      <c r="A1014" s="107"/>
    </row>
    <row r="1015" spans="1:1" x14ac:dyDescent="0.2">
      <c r="A1015" s="107"/>
    </row>
    <row r="1016" spans="1:1" x14ac:dyDescent="0.2">
      <c r="A1016" s="107"/>
    </row>
    <row r="1017" spans="1:1" x14ac:dyDescent="0.2">
      <c r="A1017" s="107"/>
    </row>
    <row r="1018" spans="1:1" x14ac:dyDescent="0.2">
      <c r="A1018" s="107"/>
    </row>
    <row r="1019" spans="1:1" x14ac:dyDescent="0.2">
      <c r="A1019" s="107"/>
    </row>
    <row r="1020" spans="1:1" x14ac:dyDescent="0.2">
      <c r="A1020" s="107"/>
    </row>
    <row r="1021" spans="1:1" x14ac:dyDescent="0.2">
      <c r="A1021" s="107"/>
    </row>
    <row r="1022" spans="1:1" x14ac:dyDescent="0.2">
      <c r="A1022" s="107"/>
    </row>
    <row r="1023" spans="1:1" x14ac:dyDescent="0.2">
      <c r="A1023" s="107"/>
    </row>
    <row r="1024" spans="1:1" x14ac:dyDescent="0.2">
      <c r="A1024" s="107"/>
    </row>
    <row r="1025" spans="1:1" x14ac:dyDescent="0.2">
      <c r="A1025" s="107"/>
    </row>
    <row r="1026" spans="1:1" x14ac:dyDescent="0.2">
      <c r="A1026" s="107"/>
    </row>
    <row r="1027" spans="1:1" x14ac:dyDescent="0.2">
      <c r="A1027" s="107"/>
    </row>
    <row r="1028" spans="1:1" x14ac:dyDescent="0.2">
      <c r="A1028" s="107"/>
    </row>
    <row r="1029" spans="1:1" x14ac:dyDescent="0.2">
      <c r="A1029" s="107"/>
    </row>
    <row r="1030" spans="1:1" x14ac:dyDescent="0.2">
      <c r="A1030" s="107"/>
    </row>
    <row r="1031" spans="1:1" x14ac:dyDescent="0.2">
      <c r="A1031" s="107"/>
    </row>
    <row r="1032" spans="1:1" x14ac:dyDescent="0.2">
      <c r="A1032" s="107"/>
    </row>
    <row r="1033" spans="1:1" x14ac:dyDescent="0.2">
      <c r="A1033" s="107"/>
    </row>
    <row r="1034" spans="1:1" x14ac:dyDescent="0.2">
      <c r="A1034" s="107"/>
    </row>
    <row r="1035" spans="1:1" x14ac:dyDescent="0.2">
      <c r="A1035" s="107"/>
    </row>
    <row r="1036" spans="1:1" x14ac:dyDescent="0.2">
      <c r="A1036" s="107"/>
    </row>
    <row r="1037" spans="1:1" x14ac:dyDescent="0.2">
      <c r="A1037" s="107"/>
    </row>
    <row r="1038" spans="1:1" x14ac:dyDescent="0.2">
      <c r="A1038" s="107"/>
    </row>
    <row r="1039" spans="1:1" x14ac:dyDescent="0.2">
      <c r="A1039" s="107"/>
    </row>
    <row r="1040" spans="1:1" x14ac:dyDescent="0.2">
      <c r="A1040" s="107"/>
    </row>
    <row r="1041" spans="1:1" x14ac:dyDescent="0.2">
      <c r="A1041" s="107"/>
    </row>
    <row r="1042" spans="1:1" x14ac:dyDescent="0.2">
      <c r="A1042" s="107"/>
    </row>
  </sheetData>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Pass</vt:lpstr>
      <vt:lpstr>Fail</vt:lpstr>
      <vt:lpstr>FM Mon</vt:lpstr>
      <vt:lpstr>Failure V.02</vt:lpstr>
      <vt:lpstr>Double Press of Seal</vt:lpstr>
      <vt:lpstr>Eval Summary V.05</vt:lpstr>
      <vt:lpstr>FPY</vt:lpstr>
      <vt:lpstr>'Double Press of Seal'!Print_Area</vt:lpstr>
      <vt:lpstr>'Failure V.02'!Print_Area</vt:lpstr>
      <vt:lpstr>Pass!Print_Area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 David</dc:creator>
  <cp:lastModifiedBy>Joel Mamalateo Deduyo</cp:lastModifiedBy>
  <cp:revision/>
  <cp:lastPrinted>2018-05-25T05:04:09Z</cp:lastPrinted>
  <dcterms:created xsi:type="dcterms:W3CDTF">2017-02-06T07:16:31Z</dcterms:created>
  <dcterms:modified xsi:type="dcterms:W3CDTF">2018-07-03T07:10:00Z</dcterms:modified>
</cp:coreProperties>
</file>