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QUELE\OneDrive - Schenker AG\Desktop\Waters\"/>
    </mc:Choice>
  </mc:AlternateContent>
  <xr:revisionPtr revIDLastSave="69" documentId="13_ncr:1_{59CC3AAF-A2A8-43E0-AFCB-493DC1A65667}" xr6:coauthVersionLast="44" xr6:coauthVersionMax="44" xr10:uidLastSave="{040E2744-776D-4F60-84E0-D567BE0A47CE}"/>
  <bookViews>
    <workbookView xWindow="-120" yWindow="-120" windowWidth="20730" windowHeight="11160" xr2:uid="{00000000-000D-0000-FFFF-FFFF00000000}"/>
  </bookViews>
  <sheets>
    <sheet name="Waters" sheetId="2" r:id="rId1"/>
    <sheet name="Removed Asset" sheetId="4" r:id="rId2"/>
    <sheet name="Inventory - Removed or Missing" sheetId="3" state="hidden" r:id="rId3"/>
  </sheets>
  <definedNames>
    <definedName name="_xlnm._FilterDatabase" localSheetId="2" hidden="1">'Inventory - Removed or Missing'!$A$2:$K$11</definedName>
    <definedName name="_xlnm._FilterDatabase" localSheetId="1" hidden="1">'Removed Asset'!$A$2:$J$24</definedName>
    <definedName name="_xlnm._FilterDatabase" localSheetId="0" hidden="1">Waters!$A$2:$S$191</definedName>
    <definedName name="_xlnm.Print_Area" localSheetId="2">'Inventory - Removed or Missing'!$A$1:$K$62</definedName>
    <definedName name="_xlnm.Print_Area" localSheetId="1">'Removed Asset'!$A$1:$K$24</definedName>
    <definedName name="_xlnm.Print_Area" localSheetId="0">Waters!$A$1:$T$195</definedName>
    <definedName name="_xlnm.Print_Titles" localSheetId="2">'Inventory - Removed or Missing'!$1:$2</definedName>
    <definedName name="_xlnm.Print_Titles" localSheetId="1">'Removed Asset'!$1:$2</definedName>
    <definedName name="_xlnm.Print_Titles" localSheetId="0">Waters!$1:$2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33" i="2" l="1"/>
  <c r="P35" i="2"/>
  <c r="P34" i="2"/>
  <c r="P11" i="2" l="1"/>
  <c r="S11" i="2"/>
  <c r="S15" i="2"/>
  <c r="S16" i="2"/>
  <c r="P17" i="2"/>
  <c r="S17" i="2"/>
  <c r="P18" i="2"/>
  <c r="S18" i="2"/>
  <c r="P19" i="2"/>
  <c r="P20" i="2"/>
</calcChain>
</file>

<file path=xl/sharedStrings.xml><?xml version="1.0" encoding="utf-8"?>
<sst xmlns="http://schemas.openxmlformats.org/spreadsheetml/2006/main" count="1915" uniqueCount="704">
  <si>
    <t>S/N</t>
  </si>
  <si>
    <t xml:space="preserve">Note:     (1)  ADC may apply company's QMS procedure for calibration/ verification/ validation accepted by Waters in this form
                  (2) ADC shall conduct necessary revalidation/ verification if the equipments require repairs or are relocated.
                  (3) Any amendment to the form shall be updated and notified Waters </t>
  </si>
  <si>
    <t>EQUIPMENT ID/ SN</t>
  </si>
  <si>
    <t>Telephone</t>
  </si>
  <si>
    <t>Panasonic</t>
  </si>
  <si>
    <t>KX-T2373MXW</t>
  </si>
  <si>
    <t>Waters</t>
  </si>
  <si>
    <t>Symbol</t>
  </si>
  <si>
    <t>CRD9000-1000</t>
  </si>
  <si>
    <t>S99A681760</t>
  </si>
  <si>
    <t>CHS9000-4001C</t>
  </si>
  <si>
    <t>WT150L-IND221</t>
  </si>
  <si>
    <t>Printer</t>
  </si>
  <si>
    <t>S600TM</t>
  </si>
  <si>
    <t>Motorola</t>
  </si>
  <si>
    <t>MC9090</t>
  </si>
  <si>
    <t>MC9060</t>
  </si>
  <si>
    <t>Optiplex 755</t>
  </si>
  <si>
    <t>1908WFPf</t>
  </si>
  <si>
    <t>E198WFPf</t>
  </si>
  <si>
    <t>Heat Gun</t>
  </si>
  <si>
    <t>HL1810S</t>
  </si>
  <si>
    <t>Mettler Toledo</t>
  </si>
  <si>
    <t>Crown</t>
  </si>
  <si>
    <t>BT</t>
  </si>
  <si>
    <t>Weighing Scale</t>
  </si>
  <si>
    <t>LT-5</t>
  </si>
  <si>
    <t>Jungheinrich</t>
  </si>
  <si>
    <t>EJC212</t>
  </si>
  <si>
    <t>N.A</t>
  </si>
  <si>
    <t>EQUIPMENT 
DESCRIPTION</t>
  </si>
  <si>
    <t>MODEL</t>
  </si>
  <si>
    <t>OWNER</t>
  </si>
  <si>
    <t>(CAL) Calibration Required
Y/ N.A</t>
  </si>
  <si>
    <t>Weekly Cleaning</t>
  </si>
  <si>
    <t>*Validation/ Verification Required? 
Y/ N.A</t>
  </si>
  <si>
    <t>Y - Verified working condition and conduct zeroing every use</t>
  </si>
  <si>
    <t>Unmarked</t>
  </si>
  <si>
    <t>Dickson Data Logger</t>
  </si>
  <si>
    <t>Binder</t>
  </si>
  <si>
    <t>65462179 / 5HAKB625010</t>
  </si>
  <si>
    <t>65468179 / 5HAKB625011</t>
  </si>
  <si>
    <t>S4M</t>
  </si>
  <si>
    <t>03C08360517</t>
  </si>
  <si>
    <t>ADCUSER / 6246000501238</t>
  </si>
  <si>
    <t>ADCUSER 3 / 6295000501674</t>
  </si>
  <si>
    <t>ADCUSER 1 / 9186000502122</t>
  </si>
  <si>
    <t>ADCUSER 4 / 9186000502136</t>
  </si>
  <si>
    <t>ADCUSER 2 / 6295000501677</t>
  </si>
  <si>
    <t>Handheld Scanner
(Catamaran)</t>
  </si>
  <si>
    <t>UPS System</t>
  </si>
  <si>
    <t>APC</t>
  </si>
  <si>
    <t>Smart-UPS SUA750RMI1U</t>
  </si>
  <si>
    <t>Power Switch</t>
  </si>
  <si>
    <t>Nortel Networks</t>
  </si>
  <si>
    <t>Baystack 460-24T-PWR Switch</t>
  </si>
  <si>
    <t>Wireless Switch</t>
  </si>
  <si>
    <t>Router</t>
  </si>
  <si>
    <t>Cisco</t>
  </si>
  <si>
    <t>SonicWALL</t>
  </si>
  <si>
    <t>CPU</t>
  </si>
  <si>
    <t>Dell</t>
  </si>
  <si>
    <t>001570182F02</t>
  </si>
  <si>
    <t>001570182F6E</t>
  </si>
  <si>
    <t>Wireless Access Port</t>
  </si>
  <si>
    <t>AP300</t>
  </si>
  <si>
    <t>Monitor</t>
  </si>
  <si>
    <t>Handheld
Barcode Scanner</t>
  </si>
  <si>
    <t>Adaptus 4206GHD051CE</t>
  </si>
  <si>
    <t>Voyager MS9520</t>
  </si>
  <si>
    <t>Metrologic</t>
  </si>
  <si>
    <t>PTS2-555x1150</t>
  </si>
  <si>
    <t>Pallet Truck Scale</t>
  </si>
  <si>
    <t>LHM230</t>
  </si>
  <si>
    <t>PTH50-20-48</t>
  </si>
  <si>
    <t>Biannual</t>
  </si>
  <si>
    <t>3-Steps Ladder Trolley</t>
  </si>
  <si>
    <t>5-Steps Ladder Trolley</t>
  </si>
  <si>
    <t>Foldable Trolley</t>
  </si>
  <si>
    <t>Sealed Air</t>
  </si>
  <si>
    <t>Table Side
Packaging System</t>
  </si>
  <si>
    <t>Better Packages</t>
  </si>
  <si>
    <t>Thermal Label Printer
(CMS / FedEx)</t>
  </si>
  <si>
    <t>Thermal Barcode
 Label Printer (SAP)</t>
  </si>
  <si>
    <t>Stacker</t>
  </si>
  <si>
    <t>LT-1 / 1584</t>
  </si>
  <si>
    <t>LT-2 / 1585</t>
  </si>
  <si>
    <t>Air Compressor</t>
  </si>
  <si>
    <t>LD2001</t>
  </si>
  <si>
    <t>1-Dock Charger</t>
  </si>
  <si>
    <t>EQUIPMENT
LOCATION</t>
  </si>
  <si>
    <t>Speedy</t>
  </si>
  <si>
    <t>TK150</t>
  </si>
  <si>
    <t>Warehouse</t>
  </si>
  <si>
    <t>Optiplex 7010</t>
  </si>
  <si>
    <t>Office</t>
  </si>
  <si>
    <t>1704FPTf</t>
  </si>
  <si>
    <t>10.249.25.203 / SDNIHR958C</t>
  </si>
  <si>
    <t>10.249.25.204 / SDN1HR9F21</t>
  </si>
  <si>
    <t>0015702B8EF0</t>
  </si>
  <si>
    <t xml:space="preserve">Optical Network Terminal </t>
  </si>
  <si>
    <t>Ericsson</t>
  </si>
  <si>
    <t>T063G</t>
  </si>
  <si>
    <t>Aztech</t>
  </si>
  <si>
    <t>Wireless-G Modem</t>
  </si>
  <si>
    <t>CRD9000-1001S</t>
  </si>
  <si>
    <t>55" LED TV Monitor</t>
  </si>
  <si>
    <t>55LM4610</t>
  </si>
  <si>
    <t>ZM400</t>
  </si>
  <si>
    <t>BTA231-555A</t>
  </si>
  <si>
    <t>BLCRF 425W</t>
  </si>
  <si>
    <t>SD200</t>
  </si>
  <si>
    <t>E2213Hb</t>
  </si>
  <si>
    <t>Hand Pallet Jack</t>
  </si>
  <si>
    <t>B421629100</t>
  </si>
  <si>
    <t>08J132401001</t>
  </si>
  <si>
    <t>W-017713-2 (PW: 9712)</t>
  </si>
  <si>
    <t xml:space="preserve">F03823-6HK </t>
  </si>
  <si>
    <r>
      <t>5357634</t>
    </r>
    <r>
      <rPr>
        <i/>
        <sz val="9"/>
        <color theme="3"/>
        <rFont val="Arial"/>
        <family val="2"/>
      </rPr>
      <t xml:space="preserve"> ** Not in use</t>
    </r>
  </si>
  <si>
    <r>
      <t>5403193</t>
    </r>
    <r>
      <rPr>
        <i/>
        <sz val="9"/>
        <color rgb="FFFF0000"/>
        <rFont val="Arial"/>
        <family val="2"/>
      </rPr>
      <t xml:space="preserve"> </t>
    </r>
    <r>
      <rPr>
        <i/>
        <sz val="9"/>
        <color theme="3"/>
        <rFont val="Arial"/>
        <family val="2"/>
      </rPr>
      <t>** Not in use</t>
    </r>
  </si>
  <si>
    <r>
      <t>03C08181400</t>
    </r>
    <r>
      <rPr>
        <i/>
        <sz val="9"/>
        <rFont val="Arial"/>
        <family val="2"/>
      </rPr>
      <t xml:space="preserve"> </t>
    </r>
    <r>
      <rPr>
        <i/>
        <sz val="9"/>
        <color theme="3"/>
        <rFont val="Arial"/>
        <family val="2"/>
      </rPr>
      <t>** Not in use</t>
    </r>
  </si>
  <si>
    <t>Y - when required</t>
  </si>
  <si>
    <t>Laptop</t>
  </si>
  <si>
    <t>MC92N0</t>
  </si>
  <si>
    <t>ADCUSER / 8107000500272</t>
  </si>
  <si>
    <t>M011327ALU00001321</t>
  </si>
  <si>
    <t>I-240G-D</t>
  </si>
  <si>
    <t>Y</t>
  </si>
  <si>
    <t>Laboratory Refrigerator</t>
  </si>
  <si>
    <t>Referigerator / Freezer</t>
  </si>
  <si>
    <t>Annually</t>
  </si>
  <si>
    <t>ThinkCentre E73z</t>
  </si>
  <si>
    <t>AW04-UK</t>
  </si>
  <si>
    <t>SR2-E-P4</t>
  </si>
  <si>
    <t>SMS Watch</t>
  </si>
  <si>
    <r>
      <t xml:space="preserve">Waters-ADC1 / JPX8Y1S </t>
    </r>
    <r>
      <rPr>
        <i/>
        <sz val="9"/>
        <color theme="1"/>
        <rFont val="Arial"/>
        <family val="2"/>
      </rPr>
      <t>(CMS)</t>
    </r>
  </si>
  <si>
    <t>10.249.25.10 / S1H0359A</t>
  </si>
  <si>
    <t>10.249.25.11 / 0815-00408</t>
  </si>
  <si>
    <t>WS2000-SME-WWR</t>
  </si>
  <si>
    <t>Alcatel-Lucent</t>
  </si>
  <si>
    <t>DSL1015EW(S)</t>
  </si>
  <si>
    <t>Network Security Firewall</t>
  </si>
  <si>
    <t>TZ190 - APL18-045</t>
  </si>
  <si>
    <t>TZ210 - APL20-063</t>
  </si>
  <si>
    <t>Adc8150one / CNDXHCK9WO</t>
  </si>
  <si>
    <t>FGL164822T5</t>
  </si>
  <si>
    <t>Latitude E4310</t>
  </si>
  <si>
    <r>
      <rPr>
        <sz val="9"/>
        <rFont val="Arial"/>
        <family val="2"/>
      </rPr>
      <t>Waters-ADC2 / 10X8Y1S</t>
    </r>
    <r>
      <rPr>
        <i/>
        <sz val="9"/>
        <color theme="3"/>
        <rFont val="Arial"/>
        <family val="2"/>
      </rPr>
      <t xml:space="preserve"> ** Not in use</t>
    </r>
  </si>
  <si>
    <t>Adc81504four / CNDXHCK9WL</t>
  </si>
  <si>
    <t>Adc8150two / CNDXHCK9YO</t>
  </si>
  <si>
    <r>
      <t xml:space="preserve">131003589 </t>
    </r>
    <r>
      <rPr>
        <i/>
        <vertAlign val="superscript"/>
        <sz val="9"/>
        <color theme="1"/>
        <rFont val="Arial"/>
        <family val="2"/>
      </rPr>
      <t>*Back</t>
    </r>
  </si>
  <si>
    <r>
      <t xml:space="preserve">131003594 </t>
    </r>
    <r>
      <rPr>
        <i/>
        <vertAlign val="superscript"/>
        <sz val="9"/>
        <color theme="1"/>
        <rFont val="Arial"/>
        <family val="2"/>
      </rPr>
      <t>*Front</t>
    </r>
  </si>
  <si>
    <t>RX434.075</t>
  </si>
  <si>
    <t>External Transmitter</t>
  </si>
  <si>
    <t>Synergy Device
Smart Receiver</t>
  </si>
  <si>
    <t>0715-00097</t>
  </si>
  <si>
    <t>Singtel</t>
  </si>
  <si>
    <t xml:space="preserve">LOGiT LTT </t>
  </si>
  <si>
    <t>Y - Validated by 
Installation and Operational Qualification (IQ/OQ)</t>
  </si>
  <si>
    <t xml:space="preserve">TBG25PADARWW </t>
  </si>
  <si>
    <t>Warehouse
(Level 2)</t>
  </si>
  <si>
    <t>All-In-One Desktop 
with keyboard &amp; mouse</t>
  </si>
  <si>
    <t>Warehouse
(Level 1)</t>
  </si>
  <si>
    <t>AS0540111315</t>
  </si>
  <si>
    <t>HP LaserJet Enterprise 600 
M601DN</t>
  </si>
  <si>
    <t>Battery Flat</t>
  </si>
  <si>
    <t>Scrapped on 14 Jun 2013</t>
  </si>
  <si>
    <t>Transferred to DGP on 29 Dec 2015</t>
  </si>
  <si>
    <t>Last calibrated on 18 Mar 2014
Returned to WPPL on 11 Jan 2016</t>
  </si>
  <si>
    <t>Any changes made are to be updated below:-</t>
  </si>
  <si>
    <t>Returned to WPPL on 09 Mar 2016</t>
  </si>
  <si>
    <t>Returned to WPPL on 08 Mar 2016. Fully depreciated. 
Approved by Zack Lin to dispose on 11 Mar 2016</t>
  </si>
  <si>
    <t>MH-FG-2000K</t>
  </si>
  <si>
    <t>Missing Inventory</t>
  </si>
  <si>
    <t>Laboratory Freezer</t>
  </si>
  <si>
    <t>FREEZER 1 / 06.16 1056788</t>
  </si>
  <si>
    <t>MANUFACTURER / DISTRIBUTOR</t>
  </si>
  <si>
    <r>
      <t xml:space="preserve">Temperature Logger
</t>
    </r>
    <r>
      <rPr>
        <i/>
        <sz val="9"/>
        <rFont val="Arial"/>
        <family val="2"/>
      </rPr>
      <t>(Used for GE Profile)</t>
    </r>
  </si>
  <si>
    <t>Under Warranty</t>
  </si>
  <si>
    <t>Supco / 
Zil Sci Pte Ltd</t>
  </si>
  <si>
    <t>LogTag / 
StreamPeak</t>
  </si>
  <si>
    <t>HAXO-8</t>
  </si>
  <si>
    <t>LR1400</t>
  </si>
  <si>
    <t>LF1400</t>
  </si>
  <si>
    <t>LOGGER# 3 / 0116-00597</t>
  </si>
  <si>
    <t>Monitoring System
RL4000
RL4002-434.075</t>
  </si>
  <si>
    <t>Reported missing from inventory. Expeditors have conducted a few rounds of searches but to no avail. Please advise for disposition</t>
  </si>
  <si>
    <t>Decomission of logger
Returned to WPPL on 2nd August 2016</t>
  </si>
  <si>
    <t>AP6521</t>
  </si>
  <si>
    <r>
      <t>1 pc</t>
    </r>
    <r>
      <rPr>
        <sz val="9"/>
        <color rgb="FFFF0000"/>
        <rFont val="Arial"/>
        <family val="2"/>
      </rPr>
      <t xml:space="preserve"> - Damaged</t>
    </r>
  </si>
  <si>
    <r>
      <t xml:space="preserve">2211G2S </t>
    </r>
    <r>
      <rPr>
        <i/>
        <sz val="9"/>
        <color theme="1"/>
        <rFont val="Arial"/>
        <family val="2"/>
      </rPr>
      <t>(SG3PLWTOH)</t>
    </r>
  </si>
  <si>
    <r>
      <t xml:space="preserve">3731TM1 </t>
    </r>
    <r>
      <rPr>
        <i/>
        <sz val="9"/>
        <color theme="1"/>
        <rFont val="Arial"/>
        <family val="2"/>
      </rPr>
      <t>(SG3PLGZHU)</t>
    </r>
  </si>
  <si>
    <r>
      <t>4211G2S</t>
    </r>
    <r>
      <rPr>
        <i/>
        <sz val="9"/>
        <color theme="1"/>
        <rFont val="Arial"/>
        <family val="2"/>
      </rPr>
      <t xml:space="preserve"> (SG3PLNALI)</t>
    </r>
  </si>
  <si>
    <r>
      <t xml:space="preserve">3211G2S </t>
    </r>
    <r>
      <rPr>
        <i/>
        <sz val="9"/>
        <color theme="1"/>
        <rFont val="Arial"/>
        <family val="2"/>
      </rPr>
      <t>(SG3PLAONG)</t>
    </r>
  </si>
  <si>
    <t>86L7GY1 (SG3PLAJU)</t>
  </si>
  <si>
    <t>Handheld Scanner
(Catamaran v11)</t>
  </si>
  <si>
    <t>HP Laserjet Enterprise 600 
M604DN</t>
  </si>
  <si>
    <t>LG / Lion City</t>
  </si>
  <si>
    <t>STB 70</t>
  </si>
  <si>
    <t>Power Pre-Stretch Automatic 
Pallet Stretch Wrapping</t>
  </si>
  <si>
    <t>AS6622-BL</t>
  </si>
  <si>
    <t>Strapex /
Xcel Industrial</t>
  </si>
  <si>
    <t>Hewlett Packard /
Soft-Pro Computer</t>
  </si>
  <si>
    <t>Syntax Enclosure System</t>
  </si>
  <si>
    <t>Y - Verify by Installation Qualification (IQ) Test Protocol</t>
  </si>
  <si>
    <t>AS7403</t>
  </si>
  <si>
    <t>R34T S150005523</t>
  </si>
  <si>
    <t>Desktop Phone w/ Caller ID</t>
  </si>
  <si>
    <t>R34T S150005522</t>
  </si>
  <si>
    <t>AT4501</t>
  </si>
  <si>
    <t>T31BK S16006287</t>
  </si>
  <si>
    <t>OR-T250</t>
  </si>
  <si>
    <t>PP/PET Strapping Dispenser</t>
  </si>
  <si>
    <t>Orgapack / 
Xcel Industrial</t>
  </si>
  <si>
    <t>Strapping Tool: Tensioner &amp; Sealer</t>
  </si>
  <si>
    <t>Xcel Industrial</t>
  </si>
  <si>
    <t>CFL-APP-20</t>
  </si>
  <si>
    <t>LT-Step03</t>
  </si>
  <si>
    <t>Y K Toh Marketing</t>
  </si>
  <si>
    <t>AUE2220B1-06AHBCMW</t>
  </si>
  <si>
    <t>211KCVUA4015</t>
  </si>
  <si>
    <t>Howell-United</t>
  </si>
  <si>
    <t>LT3</t>
  </si>
  <si>
    <t>B649404637</t>
  </si>
  <si>
    <t>B652506738</t>
  </si>
  <si>
    <t>LOGGER# 4 / 0816-00501</t>
  </si>
  <si>
    <t>Surepack / 
MP Pack</t>
  </si>
  <si>
    <t>Symbol / Hetech Solutions Pte Ltd</t>
  </si>
  <si>
    <t>REMARKS</t>
  </si>
  <si>
    <t>Y - For sensor only</t>
  </si>
  <si>
    <t>Vtech / Courts</t>
  </si>
  <si>
    <t>Combo Corded and 
Cordless Phone with Caller ID</t>
  </si>
  <si>
    <t>Wireless Access Port 
with Antennas</t>
  </si>
  <si>
    <t>Handheld Scanner
(Catamaran v1.10)</t>
  </si>
  <si>
    <t>Evermed / 
Zil Sci Pte Ltd</t>
  </si>
  <si>
    <t>3 Step Ladder Trolley 
c/w 2 Platform</t>
  </si>
  <si>
    <t>Reported missing from inventory. 
EI have conducted a few rounds of searches but to no avail. 
Approved by Ee Ling to write off from the asset list on 05 Feb 2016</t>
  </si>
  <si>
    <t>2016-464A</t>
  </si>
  <si>
    <t>2016-464B</t>
  </si>
  <si>
    <t>2016-464C</t>
  </si>
  <si>
    <t>2016-464D</t>
  </si>
  <si>
    <t>SM803</t>
  </si>
  <si>
    <t>Strapping Dispenser</t>
  </si>
  <si>
    <t>Megapac Industrial</t>
  </si>
  <si>
    <t>2010-200A</t>
  </si>
  <si>
    <t>2010-200B</t>
  </si>
  <si>
    <t>Auto Strapping Tool
w/ Spare Battery Each</t>
  </si>
  <si>
    <t>65421978 / 5HAKB625232</t>
  </si>
  <si>
    <r>
      <t>10313110</t>
    </r>
    <r>
      <rPr>
        <vertAlign val="superscript"/>
        <sz val="9"/>
        <rFont val="Arial"/>
        <family val="2"/>
      </rPr>
      <t xml:space="preserve"> *Back</t>
    </r>
    <r>
      <rPr>
        <i/>
        <sz val="9"/>
        <color theme="3"/>
        <rFont val="Arial"/>
        <family val="2"/>
      </rPr>
      <t xml:space="preserve"> ** Not in use</t>
    </r>
  </si>
  <si>
    <r>
      <t>10319085</t>
    </r>
    <r>
      <rPr>
        <vertAlign val="superscript"/>
        <sz val="8"/>
        <rFont val="Arial"/>
        <family val="2"/>
      </rPr>
      <t xml:space="preserve"> </t>
    </r>
    <r>
      <rPr>
        <vertAlign val="superscript"/>
        <sz val="9"/>
        <rFont val="Arial"/>
        <family val="2"/>
      </rPr>
      <t>*Front</t>
    </r>
    <r>
      <rPr>
        <i/>
        <sz val="9"/>
        <color theme="3"/>
        <rFont val="Arial"/>
        <family val="2"/>
      </rPr>
      <t xml:space="preserve"> ** Not in use</t>
    </r>
  </si>
  <si>
    <r>
      <t>TT10192734</t>
    </r>
    <r>
      <rPr>
        <sz val="9"/>
        <color theme="3"/>
        <rFont val="Arial"/>
        <family val="2"/>
      </rPr>
      <t xml:space="preserve"> </t>
    </r>
    <r>
      <rPr>
        <i/>
        <sz val="9"/>
        <color theme="3"/>
        <rFont val="Arial"/>
        <family val="2"/>
      </rPr>
      <t>*Spare</t>
    </r>
  </si>
  <si>
    <r>
      <t>0017C5099230</t>
    </r>
    <r>
      <rPr>
        <i/>
        <sz val="9"/>
        <color theme="3"/>
        <rFont val="Arial"/>
        <family val="2"/>
      </rPr>
      <t xml:space="preserve"> *Spare</t>
    </r>
  </si>
  <si>
    <r>
      <t>FHK35078X6</t>
    </r>
    <r>
      <rPr>
        <i/>
        <sz val="9"/>
        <color theme="3"/>
        <rFont val="Arial"/>
        <family val="2"/>
      </rPr>
      <t xml:space="preserve"> *Spare</t>
    </r>
  </si>
  <si>
    <r>
      <t xml:space="preserve">4-Dock Charger
</t>
    </r>
    <r>
      <rPr>
        <i/>
        <sz val="9"/>
        <color theme="1"/>
        <rFont val="Arial"/>
        <family val="2"/>
      </rPr>
      <t>(1 Dock Not Working)</t>
    </r>
  </si>
  <si>
    <r>
      <t>8097000503115</t>
    </r>
    <r>
      <rPr>
        <sz val="9"/>
        <color rgb="FFFF0000"/>
        <rFont val="Arial"/>
        <family val="2"/>
      </rPr>
      <t xml:space="preserve"> - Not Working</t>
    </r>
  </si>
  <si>
    <t>B/139743</t>
  </si>
  <si>
    <t>B/169263</t>
  </si>
  <si>
    <t>B/165961</t>
  </si>
  <si>
    <t>Symbol / Advantech Peripherals Singapore Pte Ltd</t>
  </si>
  <si>
    <t>Motorola / Autopack Pte Ltd</t>
  </si>
  <si>
    <t>Steinel / RS Components Pte Ltd</t>
  </si>
  <si>
    <t>22U Network Cabinet
(W600 x D600 x H1166)</t>
  </si>
  <si>
    <t>Extech / CE-Test &amp; Measurement Pte Ltd</t>
  </si>
  <si>
    <t>Single Slot Serial/USB Charging Cradle with USB Cable and Power cord</t>
  </si>
  <si>
    <t>JY-15</t>
  </si>
  <si>
    <t>Jin Yu Trading Pte Ltd</t>
  </si>
  <si>
    <t>ASSET#</t>
  </si>
  <si>
    <t>Hanwell / 
Kenda Pte Ltd</t>
  </si>
  <si>
    <t>Zebra / Advantech Peripherals Singapore Pte Ltd</t>
  </si>
  <si>
    <t xml:space="preserve">Zebra / Simplified Technology </t>
  </si>
  <si>
    <t>Honeywell / Advanced Microcomputers Pte Ltd</t>
  </si>
  <si>
    <t>HHP IT 4206 Barcode Scanner</t>
  </si>
  <si>
    <t>Zebra / Advanced Microcomputers Pte Ltd</t>
  </si>
  <si>
    <t>Dell / Genesis Networks Pte Ltd</t>
  </si>
  <si>
    <t>Optiplex 7040</t>
  </si>
  <si>
    <t>Symbol / 
Autopack Pte Ltd</t>
  </si>
  <si>
    <t>ADC3 / 94H41H2 (SG3PLNALI)</t>
  </si>
  <si>
    <t>ADC4 / 94M31H2 (SG3PLWTOH)</t>
  </si>
  <si>
    <t>ADC6 / 94K81H2 (SG3PLGZHU)</t>
  </si>
  <si>
    <t>ADC7 / 94L61H2 (SG3PLJTAN)</t>
  </si>
  <si>
    <t>WPPL16029</t>
  </si>
  <si>
    <t>CEA#</t>
  </si>
  <si>
    <t>USYD05006</t>
  </si>
  <si>
    <t>WPPL09026</t>
  </si>
  <si>
    <t>PO#</t>
  </si>
  <si>
    <t>2014-194</t>
  </si>
  <si>
    <t>WPPL14019</t>
  </si>
  <si>
    <t>2015-004/228</t>
  </si>
  <si>
    <t>WPPL15021</t>
  </si>
  <si>
    <t xml:space="preserve">2016-001 </t>
  </si>
  <si>
    <t>2016-001</t>
  </si>
  <si>
    <t>2016-220</t>
  </si>
  <si>
    <t>WPPL16016</t>
  </si>
  <si>
    <t>2016-304</t>
  </si>
  <si>
    <t>2008-030</t>
  </si>
  <si>
    <t>2016-461</t>
  </si>
  <si>
    <t>WPPL09007B</t>
  </si>
  <si>
    <t>2013-248</t>
  </si>
  <si>
    <t>WPPL16028</t>
  </si>
  <si>
    <t>2016-449</t>
  </si>
  <si>
    <t>USYD05012</t>
  </si>
  <si>
    <t>WPPL13008</t>
  </si>
  <si>
    <t>2013-192</t>
  </si>
  <si>
    <t>2016-464</t>
  </si>
  <si>
    <t>2010-200</t>
  </si>
  <si>
    <t>WPPL07001</t>
  </si>
  <si>
    <t>2012-300</t>
  </si>
  <si>
    <t>2015-305</t>
  </si>
  <si>
    <t>USYD05010</t>
  </si>
  <si>
    <t>2013-118</t>
  </si>
  <si>
    <t>WPPL13006</t>
  </si>
  <si>
    <t>2013-147</t>
  </si>
  <si>
    <t>WPPL14018</t>
  </si>
  <si>
    <t>2014-329</t>
  </si>
  <si>
    <t>WPPL16025</t>
  </si>
  <si>
    <t>2016-394</t>
  </si>
  <si>
    <t>USYD05008</t>
  </si>
  <si>
    <t>2011-353</t>
  </si>
  <si>
    <t>2012-052</t>
  </si>
  <si>
    <t>Hewlett Packard / ACJ Computers Pte Ltd</t>
  </si>
  <si>
    <t>2014-192</t>
  </si>
  <si>
    <t>Y - Performance verification completed for Cooler 1, 2 &amp; Freezer 1</t>
  </si>
  <si>
    <t>2016-462</t>
  </si>
  <si>
    <t>2011-336</t>
  </si>
  <si>
    <t>2014-214</t>
  </si>
  <si>
    <t>2013-208</t>
  </si>
  <si>
    <t>LT-3 / 2919</t>
  </si>
  <si>
    <t>2016-421</t>
  </si>
  <si>
    <t>LT-4</t>
  </si>
  <si>
    <t>LT-6</t>
  </si>
  <si>
    <t>LT-7</t>
  </si>
  <si>
    <t>LT-8</t>
  </si>
  <si>
    <t>LT-9</t>
  </si>
  <si>
    <t>LT-10</t>
  </si>
  <si>
    <t>2013-262</t>
  </si>
  <si>
    <t>2010-222</t>
  </si>
  <si>
    <t>Fill-Air NTS</t>
  </si>
  <si>
    <t>3 Tiers Chrome Wire Shelving 
c/w 4 x 5" wheels
(1200mm x 600mm x 1800mm)</t>
  </si>
  <si>
    <t>2012-299</t>
  </si>
  <si>
    <t>2013-146</t>
  </si>
  <si>
    <t>2011-165</t>
  </si>
  <si>
    <r>
      <t xml:space="preserve">Adc8150one / CNB8CBK404 </t>
    </r>
    <r>
      <rPr>
        <i/>
        <sz val="9"/>
        <color theme="3"/>
        <rFont val="Arial"/>
        <family val="2"/>
      </rPr>
      <t>** Not in use</t>
    </r>
  </si>
  <si>
    <t>Not in working condition</t>
  </si>
  <si>
    <t>CONDITION</t>
  </si>
  <si>
    <t>Instructions given to EI dispose on 08 Jan 2016</t>
  </si>
  <si>
    <t>Replaced</t>
  </si>
  <si>
    <r>
      <t>6316000502825</t>
    </r>
    <r>
      <rPr>
        <i/>
        <sz val="9"/>
        <color theme="3"/>
        <rFont val="Arial"/>
        <family val="2"/>
      </rPr>
      <t xml:space="preserve"> ** Not in use</t>
    </r>
  </si>
  <si>
    <t xml:space="preserve">Not in working condition. Battery will be used as spare in ADC. </t>
  </si>
  <si>
    <t>LT-11</t>
  </si>
  <si>
    <t>LT-12</t>
  </si>
  <si>
    <t>Komada</t>
  </si>
  <si>
    <t>Springwell Mktg Services Pte Ltd</t>
  </si>
  <si>
    <t>GE Profile / APS Lifestyle Marketing Pte Ltd</t>
  </si>
  <si>
    <t>Dual Channel Temperature 
Transmitter with LCD Display
(Used on Freezer 1)</t>
  </si>
  <si>
    <r>
      <rPr>
        <b/>
        <sz val="9"/>
        <rFont val="Arial"/>
        <family val="2"/>
      </rPr>
      <t>Temperature Range: 
-40°C to +60°C</t>
    </r>
    <r>
      <rPr>
        <sz val="9"/>
        <rFont val="Arial"/>
        <family val="2"/>
      </rPr>
      <t xml:space="preserve">
Probe Part# JO95-05
Channel A - SN# 0116-01434
Channel B - SN# 0116-01437</t>
    </r>
    <r>
      <rPr>
        <b/>
        <sz val="9"/>
        <color rgb="FF0000FF"/>
        <rFont val="Arial"/>
        <family val="2"/>
      </rPr>
      <t/>
    </r>
  </si>
  <si>
    <r>
      <t xml:space="preserve">CN-0G488H-72872-893-09EU 
</t>
    </r>
    <r>
      <rPr>
        <i/>
        <sz val="9"/>
        <rFont val="Arial"/>
        <family val="2"/>
      </rPr>
      <t>(SG3PLAONG)</t>
    </r>
  </si>
  <si>
    <t>Lenovo / Bio Laboratories Pte Ltd</t>
  </si>
  <si>
    <t>Hanwell 
Monitoring System / Kenda Pte Ltd</t>
  </si>
  <si>
    <t>S/N*</t>
  </si>
  <si>
    <r>
      <t xml:space="preserve">Printer with BarDIMM
</t>
    </r>
    <r>
      <rPr>
        <i/>
        <sz val="9"/>
        <rFont val="Arial"/>
        <family val="2"/>
      </rPr>
      <t>(For printing GR Slips)</t>
    </r>
  </si>
  <si>
    <r>
      <t xml:space="preserve">Printer with BarDIMM
</t>
    </r>
    <r>
      <rPr>
        <i/>
        <sz val="9"/>
        <rFont val="Arial"/>
        <family val="2"/>
      </rPr>
      <t>(For printing Delivery)</t>
    </r>
  </si>
  <si>
    <t>WPPL</t>
  </si>
  <si>
    <t>LT-3</t>
  </si>
  <si>
    <r>
      <t>1pc</t>
    </r>
    <r>
      <rPr>
        <sz val="9"/>
        <color theme="3"/>
        <rFont val="Arial"/>
        <family val="2"/>
      </rPr>
      <t xml:space="preserve"> </t>
    </r>
    <r>
      <rPr>
        <i/>
        <sz val="9"/>
        <color theme="3"/>
        <rFont val="Arial"/>
        <family val="2"/>
      </rPr>
      <t>** Not in use</t>
    </r>
  </si>
  <si>
    <t>1pc</t>
  </si>
  <si>
    <t>2017-242</t>
  </si>
  <si>
    <t>20-00-01-37</t>
  </si>
  <si>
    <t>SMS Module</t>
  </si>
  <si>
    <t>IN-TA001</t>
  </si>
  <si>
    <t>(CAL)
Last Calibration Date</t>
  </si>
  <si>
    <t>(CAL)
Next Calibration Date</t>
  </si>
  <si>
    <r>
      <t xml:space="preserve">421-378-0053 </t>
    </r>
    <r>
      <rPr>
        <i/>
        <sz val="9"/>
        <color theme="3"/>
        <rFont val="Arial"/>
        <family val="2"/>
      </rPr>
      <t>** Not in use</t>
    </r>
  </si>
  <si>
    <t>Returned to WPPL</t>
  </si>
  <si>
    <r>
      <t xml:space="preserve">Printer
</t>
    </r>
    <r>
      <rPr>
        <i/>
        <sz val="9"/>
        <rFont val="Arial"/>
        <family val="2"/>
      </rPr>
      <t>(For printing Invoice)</t>
    </r>
  </si>
  <si>
    <t>2017-223</t>
  </si>
  <si>
    <t>Zebra / Autopack Pte Ltd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</si>
  <si>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18 Dec 2016 to 17 Dec 2017</t>
    </r>
  </si>
  <si>
    <t>ZT410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</si>
  <si>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07 Dec 2016 to 06 Dec 2017</t>
    </r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</si>
  <si>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06 Jul 2017 to 05 Jul 2020</t>
    </r>
  </si>
  <si>
    <t>PM/CAL Interval</t>
  </si>
  <si>
    <r>
      <rPr>
        <b/>
        <i/>
        <sz val="9"/>
        <rFont val="Arial"/>
        <family val="2"/>
      </rPr>
      <t xml:space="preserve">Calibration not required </t>
    </r>
    <r>
      <rPr>
        <i/>
        <sz val="9"/>
        <rFont val="Arial"/>
        <family val="2"/>
      </rPr>
      <t>- Equipment not use for product storing equipment</t>
    </r>
  </si>
  <si>
    <r>
      <t xml:space="preserve">Temperature Range: 
-40°C to +60°C
</t>
    </r>
    <r>
      <rPr>
        <sz val="9"/>
        <rFont val="Arial"/>
        <family val="2"/>
      </rPr>
      <t>Probe Part# JO95-05
Channel A - SN# 0715-00741
Channel B - SN# 0715-00751</t>
    </r>
    <r>
      <rPr>
        <b/>
        <sz val="9"/>
        <color rgb="FF0000FF"/>
        <rFont val="Arial"/>
        <family val="2"/>
      </rPr>
      <t/>
    </r>
  </si>
  <si>
    <r>
      <rPr>
        <b/>
        <sz val="9"/>
        <rFont val="Arial"/>
        <family val="2"/>
      </rPr>
      <t>Temperature Range:
 -40°C to +60°C</t>
    </r>
    <r>
      <rPr>
        <sz val="9"/>
        <rFont val="Arial"/>
        <family val="2"/>
      </rPr>
      <t xml:space="preserve">
Probe Part# JO95-05
Channel A - SN# 0715-00744
Channel B - SN# 0715-00748</t>
    </r>
    <r>
      <rPr>
        <b/>
        <sz val="9"/>
        <color rgb="FF0000FF"/>
        <rFont val="Arial"/>
        <family val="2"/>
      </rPr>
      <t/>
    </r>
  </si>
  <si>
    <r>
      <rPr>
        <b/>
        <sz val="9"/>
        <rFont val="Arial"/>
        <family val="2"/>
      </rPr>
      <t>Temperature Range: 
-40°C to +60°C</t>
    </r>
    <r>
      <rPr>
        <sz val="9"/>
        <rFont val="Arial"/>
        <family val="2"/>
      </rPr>
      <t xml:space="preserve">
Probe Part# JO97-05
Channel A - SN# 0816-00076
Channel B - SN# 0216-00523</t>
    </r>
    <r>
      <rPr>
        <b/>
        <sz val="9"/>
        <color rgb="FF0000FF"/>
        <rFont val="Arial"/>
        <family val="2"/>
      </rPr>
      <t/>
    </r>
  </si>
  <si>
    <r>
      <rPr>
        <b/>
        <sz val="9"/>
        <rFont val="Arial"/>
        <family val="2"/>
      </rPr>
      <t>Temperature Range: 
-40°C to +60°C</t>
    </r>
    <r>
      <rPr>
        <sz val="9"/>
        <rFont val="Arial"/>
        <family val="2"/>
      </rPr>
      <t xml:space="preserve">
Probe Part# JO97-05
Channel A - SN# 0216-00505
Channel B - SN# 0816-00061</t>
    </r>
    <r>
      <rPr>
        <b/>
        <sz val="9"/>
        <color rgb="FF0000FF"/>
        <rFont val="Arial"/>
        <family val="2"/>
      </rPr>
      <t/>
    </r>
  </si>
  <si>
    <r>
      <rPr>
        <b/>
        <i/>
        <sz val="9"/>
        <color theme="1"/>
        <rFont val="Arial"/>
        <family val="2"/>
      </rPr>
      <t xml:space="preserve">Calibration not required </t>
    </r>
    <r>
      <rPr>
        <i/>
        <sz val="9"/>
        <color theme="1"/>
        <rFont val="Arial"/>
        <family val="2"/>
      </rPr>
      <t>- Equipment currently used for storing gel pack for cold chain shipment packaging</t>
    </r>
  </si>
  <si>
    <t>PM/CAL
Warranty/Contract
Details</t>
  </si>
  <si>
    <t>(PM) Periodic MaintenanceRequired
Y/ N.A</t>
  </si>
  <si>
    <t>(PM)
Last MaintenanceDate</t>
  </si>
  <si>
    <t>(PM)
Next MaintenanceDate</t>
  </si>
  <si>
    <r>
      <rPr>
        <b/>
        <sz val="9"/>
        <color rgb="FF0000FF"/>
        <rFont val="Arial"/>
        <family val="2"/>
      </rPr>
      <t>Warranty Period:
POW:</t>
    </r>
    <r>
      <rPr>
        <sz val="9"/>
        <color rgb="FF0000FF"/>
        <rFont val="Arial"/>
        <family val="2"/>
      </rPr>
      <t xml:space="preserve">
05 Jan 2017 to 06 Jan 2020
</t>
    </r>
    <r>
      <rPr>
        <b/>
        <sz val="9"/>
        <color rgb="FF0000FF"/>
        <rFont val="Arial"/>
        <family val="2"/>
      </rPr>
      <t>Hard Drive:</t>
    </r>
    <r>
      <rPr>
        <sz val="9"/>
        <color rgb="FF0000FF"/>
        <rFont val="Arial"/>
        <family val="2"/>
      </rPr>
      <t xml:space="preserve">
05 Jan 2017 to 06 Jan 2021</t>
    </r>
  </si>
  <si>
    <t>No warranty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</si>
  <si>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11 Dec 2015 to 10 Dec 2017</t>
    </r>
  </si>
  <si>
    <t>Adc8150two / CNB8CDM407</t>
  </si>
  <si>
    <t>Humidity &amp; Temperature Recorder 
Temperature Measurement: 
-40 ~ +85°C
Comes with LogTag LT1/USB Logger Reader</t>
  </si>
  <si>
    <t>Not calibrated</t>
  </si>
  <si>
    <r>
      <t>3-565853</t>
    </r>
    <r>
      <rPr>
        <sz val="9"/>
        <color rgb="FFFF0000"/>
        <rFont val="Arial"/>
        <family val="2"/>
      </rPr>
      <t xml:space="preserve"> - Damaged </t>
    </r>
  </si>
  <si>
    <t>Returned to WPPL on 12 Jul 2017
(Collected by Chin Ping)</t>
  </si>
  <si>
    <t>DGP</t>
  </si>
  <si>
    <t>S&amp;D</t>
  </si>
  <si>
    <r>
      <t xml:space="preserve">ADC3 / 6ND2X1S </t>
    </r>
    <r>
      <rPr>
        <i/>
        <sz val="9"/>
        <color theme="1"/>
        <rFont val="Arial"/>
        <family val="2"/>
      </rPr>
      <t>(Winnie)</t>
    </r>
  </si>
  <si>
    <t>UPDATED ON : 31 Jul 2017</t>
  </si>
  <si>
    <t>LOCATION</t>
  </si>
  <si>
    <t>AW04 / 0915-00186</t>
  </si>
  <si>
    <t>Replaced by S/N# 205</t>
  </si>
  <si>
    <t>Not in working condition
Replaced by S/N# 127</t>
  </si>
  <si>
    <t>Pending disposition from WPPL</t>
  </si>
  <si>
    <t>Replaced by S/N# 202</t>
  </si>
  <si>
    <t>Replaced by S/N# 203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</si>
  <si>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29 Dec 2016 to 29 Mar 2018</t>
    </r>
  </si>
  <si>
    <r>
      <t>90204380</t>
    </r>
    <r>
      <rPr>
        <i/>
        <sz val="9"/>
        <color theme="3"/>
        <rFont val="Arial"/>
        <family val="2"/>
      </rPr>
      <t xml:space="preserve"> ** Not in use</t>
    </r>
  </si>
  <si>
    <t>00185506KK</t>
  </si>
  <si>
    <t>00185496KK</t>
  </si>
  <si>
    <r>
      <t xml:space="preserve">COOLER 2 / 47.14 1042931
</t>
    </r>
    <r>
      <rPr>
        <i/>
        <sz val="9"/>
        <color theme="3"/>
        <rFont val="Arial"/>
        <family val="2"/>
      </rPr>
      <t>** Not in use</t>
    </r>
  </si>
  <si>
    <r>
      <t xml:space="preserve">COOLER 1 / 47.14 1042932
</t>
    </r>
    <r>
      <rPr>
        <i/>
        <sz val="9"/>
        <color theme="3"/>
        <rFont val="Arial"/>
        <family val="2"/>
      </rPr>
      <t>** Not in use</t>
    </r>
  </si>
  <si>
    <r>
      <t xml:space="preserve">COOLER 3 / 31.16.1061158
</t>
    </r>
    <r>
      <rPr>
        <i/>
        <sz val="9"/>
        <color theme="3"/>
        <rFont val="Arial"/>
        <family val="2"/>
      </rPr>
      <t>** Not in use</t>
    </r>
  </si>
  <si>
    <r>
      <t>COOLER 4 / 31.16 1061156</t>
    </r>
    <r>
      <rPr>
        <i/>
        <sz val="9"/>
        <rFont val="Arial"/>
        <family val="2"/>
      </rPr>
      <t xml:space="preserve">
</t>
    </r>
    <r>
      <rPr>
        <i/>
        <sz val="9"/>
        <color theme="3"/>
        <rFont val="Arial"/>
        <family val="2"/>
      </rPr>
      <t>** Not in use</t>
    </r>
  </si>
  <si>
    <r>
      <t xml:space="preserve">H284976 </t>
    </r>
    <r>
      <rPr>
        <i/>
        <sz val="9"/>
        <color theme="3"/>
        <rFont val="Arial"/>
        <family val="2"/>
      </rPr>
      <t>** Not in use</t>
    </r>
  </si>
  <si>
    <t>Dual Channel Temperature 
Transmitter with LCD Display</t>
  </si>
  <si>
    <r>
      <t xml:space="preserve">LOGGER# 5 / 0716-00964
</t>
    </r>
    <r>
      <rPr>
        <i/>
        <sz val="9"/>
        <color theme="3"/>
        <rFont val="Arial"/>
        <family val="2"/>
      </rPr>
      <t>** Not in use</t>
    </r>
  </si>
  <si>
    <t>Warranty Period:
POW:
05 Jan 2017 to 06 Jan 2020
Hard Drive:
05 Jan 2017 to 06 Jan 2021</t>
  </si>
  <si>
    <t>CN-OHHGGM-64180-525-4D1U</t>
  </si>
  <si>
    <t>E2014Hc</t>
  </si>
  <si>
    <t>QBID2F2000310</t>
  </si>
  <si>
    <t>DGS-1008A</t>
  </si>
  <si>
    <t>D-Link</t>
  </si>
  <si>
    <t>Starhub</t>
  </si>
  <si>
    <r>
      <t xml:space="preserve">90519079 </t>
    </r>
    <r>
      <rPr>
        <i/>
        <sz val="9"/>
        <color theme="3"/>
        <rFont val="Arial"/>
        <family val="2"/>
      </rPr>
      <t>** Not in use</t>
    </r>
  </si>
  <si>
    <r>
      <rPr>
        <b/>
        <sz val="9"/>
        <rFont val="Arial"/>
        <family val="2"/>
      </rPr>
      <t>Yes - under
  contract
(For fridge)</t>
    </r>
    <r>
      <rPr>
        <sz val="9"/>
        <rFont val="Arial"/>
        <family val="2"/>
      </rPr>
      <t xml:space="preserve">
</t>
    </r>
    <r>
      <rPr>
        <i/>
        <sz val="9"/>
        <rFont val="Arial"/>
        <family val="2"/>
      </rPr>
      <t>* Verification for the temperature sensor is required during PM</t>
    </r>
  </si>
  <si>
    <t>ADC1 / 94F71H2</t>
  </si>
  <si>
    <t>CN-0G425H-72872-86U-0K2S-A01</t>
  </si>
  <si>
    <t>CN-0G425H-72872-86U-0HGS-A01</t>
  </si>
  <si>
    <t>CN-04GT16-74261-374-0MAB</t>
  </si>
  <si>
    <t>8-Port Gigabit
Easy Desktop Switch</t>
  </si>
  <si>
    <t>A8240599</t>
  </si>
  <si>
    <r>
      <t xml:space="preserve">FA-NTS-70624 </t>
    </r>
    <r>
      <rPr>
        <i/>
        <sz val="9"/>
        <color theme="3" tint="-0.249977111117893"/>
        <rFont val="Arial"/>
        <family val="2"/>
      </rPr>
      <t>** Not in use</t>
    </r>
  </si>
  <si>
    <t>Strapping Tool:
Tensioner &amp; Sealer</t>
  </si>
  <si>
    <t>ThinkPad X270</t>
  </si>
  <si>
    <t>ThinkCentre M710s</t>
  </si>
  <si>
    <t>PC0SS7C1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</si>
  <si>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08 Feb 2018 to 07 Feb 2021</t>
    </r>
  </si>
  <si>
    <t>PC0SS7C3</t>
  </si>
  <si>
    <t>PC0SS7C4</t>
  </si>
  <si>
    <t>PC0SS7C5</t>
  </si>
  <si>
    <t>PC0SS7C6</t>
  </si>
  <si>
    <t>AP-7522</t>
  </si>
  <si>
    <t>18027522502370</t>
  </si>
  <si>
    <t>18027522502550</t>
  </si>
  <si>
    <t>18027522518015</t>
  </si>
  <si>
    <t>18027522517948</t>
  </si>
  <si>
    <t>18027522502458</t>
  </si>
  <si>
    <t>18027522502323</t>
  </si>
  <si>
    <t>18027522518020</t>
  </si>
  <si>
    <t>18027522517997</t>
  </si>
  <si>
    <t>18072522201451</t>
  </si>
  <si>
    <t>18074522200967</t>
  </si>
  <si>
    <t>18074522200972</t>
  </si>
  <si>
    <t>18074522200974</t>
  </si>
  <si>
    <t>18074522200983</t>
  </si>
  <si>
    <t>18074522200993</t>
  </si>
  <si>
    <t>18074522201149</t>
  </si>
  <si>
    <t>17356522200563</t>
  </si>
  <si>
    <t>17356522200666</t>
  </si>
  <si>
    <t>17356522200695</t>
  </si>
  <si>
    <t>17356522200550</t>
  </si>
  <si>
    <t>S18016522200020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</si>
  <si>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17 Apr 2018 to 17 Apr 2019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30 May 2018 to 29 May 2021</t>
    </r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</si>
  <si>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20 Mar 2018 to 20 Mar 2019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26 Mar 2018 to 25 Mar 2021</t>
    </r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</si>
  <si>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20 Mar 2018 to 20 Mar 2019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30 May 2018 to 29 May 2021</t>
    </r>
  </si>
  <si>
    <t>EI</t>
  </si>
  <si>
    <r>
      <t xml:space="preserve">CN-0W4916-71618-56M-CB1C </t>
    </r>
    <r>
      <rPr>
        <i/>
        <sz val="9"/>
        <color theme="1"/>
        <rFont val="Arial"/>
        <family val="2"/>
      </rPr>
      <t>(CMS)</t>
    </r>
  </si>
  <si>
    <t>WPPL18003</t>
  </si>
  <si>
    <t>TO DGP</t>
  </si>
  <si>
    <t>Chin Ping collected to office</t>
  </si>
  <si>
    <t>FGL160525BP</t>
  </si>
  <si>
    <t>PC0Q7GMP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</si>
  <si>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20 Oct 2018 to 19 Oct 2020</t>
    </r>
  </si>
  <si>
    <t>Manual Water-Activated
Tape Dispenser</t>
  </si>
  <si>
    <t>BP333PLUS</t>
  </si>
  <si>
    <t>PA-220</t>
  </si>
  <si>
    <t>Firewall</t>
  </si>
  <si>
    <t>Palo Alto</t>
  </si>
  <si>
    <t>AWAP-AS-SIN-ADC-AP01 / CND5J0TD46</t>
  </si>
  <si>
    <t>Aruba</t>
  </si>
  <si>
    <t>Access Point</t>
  </si>
  <si>
    <t>ADC 10.249.25.254 / 012801061569</t>
  </si>
  <si>
    <t>Stacker Charger</t>
  </si>
  <si>
    <t>SCT100JH</t>
  </si>
  <si>
    <t>S18141522501040</t>
  </si>
  <si>
    <t>S18141522501020</t>
  </si>
  <si>
    <t>S18141522501037</t>
  </si>
  <si>
    <t>S18141522501075</t>
  </si>
  <si>
    <t>S18141522500891</t>
  </si>
  <si>
    <t>S18137522506361</t>
  </si>
  <si>
    <t>S18145522503504</t>
  </si>
  <si>
    <t>S18145522503503</t>
  </si>
  <si>
    <t>S18141522501109</t>
  </si>
  <si>
    <t>S18141522500992</t>
  </si>
  <si>
    <t>S18141522501080</t>
  </si>
  <si>
    <t>WPPL18028</t>
  </si>
  <si>
    <t>2018-530</t>
  </si>
  <si>
    <t>This is a newly installed equipment. Next PM &amp; CAL date based on equipment installation date on 07 Mar 2019.</t>
  </si>
  <si>
    <r>
      <t xml:space="preserve">PM:
Under contract:
</t>
    </r>
    <r>
      <rPr>
        <sz val="9"/>
        <color rgb="FF0000FF"/>
        <rFont val="Arial"/>
        <family val="2"/>
      </rPr>
      <t xml:space="preserve">N.A
(Renew in 2019)
</t>
    </r>
    <r>
      <rPr>
        <b/>
        <sz val="9"/>
        <color rgb="FF0000FF"/>
        <rFont val="Arial"/>
        <family val="2"/>
      </rPr>
      <t xml:space="preserve">
Calibration:
Under contract:
</t>
    </r>
    <r>
      <rPr>
        <sz val="9"/>
        <color rgb="FF0000FF"/>
        <rFont val="Arial"/>
        <family val="2"/>
      </rPr>
      <t>(Refer to PO# 2019-102)</t>
    </r>
  </si>
  <si>
    <r>
      <t>Dual Channel Temperature 
Transmitter with LCD Display</t>
    </r>
    <r>
      <rPr>
        <i/>
        <sz val="9"/>
        <rFont val="Arial"/>
        <family val="2"/>
      </rPr>
      <t xml:space="preserve">
(Used on Freezer 1)</t>
    </r>
  </si>
  <si>
    <t>LOGGER# 2 / 0615-01292</t>
  </si>
  <si>
    <t>LOGGER# 1 / 0615-01291</t>
  </si>
  <si>
    <t>ADC5 / 948B1H2</t>
  </si>
  <si>
    <r>
      <t xml:space="preserve">ADC2 / 94J61H2 </t>
    </r>
    <r>
      <rPr>
        <i/>
        <sz val="9"/>
        <color theme="3"/>
        <rFont val="Arial"/>
        <family val="2"/>
      </rPr>
      <t>** Spare</t>
    </r>
  </si>
  <si>
    <t>WPPL13012</t>
  </si>
  <si>
    <t>CEAUSYD05006</t>
  </si>
  <si>
    <t>WPPL18007</t>
  </si>
  <si>
    <t>Zebra
Technologies / Mediatech Marketing Pte Ltd</t>
  </si>
  <si>
    <t>NoteBook</t>
  </si>
  <si>
    <t>Desktop</t>
  </si>
  <si>
    <t>Lenovo / Jardine OneSolution (2001) Pte Ltd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</si>
  <si>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19 Jun 2018 to 19 Jun 2019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18 Dec 2018 to 17 Dec 2021</t>
    </r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</si>
  <si>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13 Jan 2015 to 12 Apr 2016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29 Mar 2018 to 28 Mar 2020</t>
    </r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</si>
  <si>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29 Dec 2016 to 29 Mar 2018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29 Mar 2018 to 28 Mar 2020</t>
    </r>
  </si>
  <si>
    <r>
      <rPr>
        <b/>
        <sz val="9"/>
        <color rgb="FF0000FF"/>
        <rFont val="Arial"/>
        <family val="2"/>
      </rPr>
      <t xml:space="preserve">PM for Fridge:
Under warranty:
</t>
    </r>
    <r>
      <rPr>
        <sz val="9"/>
        <color rgb="FF0000FF"/>
        <rFont val="Arial"/>
        <family val="2"/>
      </rPr>
      <t xml:space="preserve">07 Mar 2019 to 06 Mar 2021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07 Mar 2021 to 06 Mar 2023
(Refer to PO# 2018-530)
</t>
    </r>
    <r>
      <rPr>
        <b/>
        <sz val="9"/>
        <color rgb="FF0000FF"/>
        <rFont val="Arial"/>
        <family val="2"/>
      </rPr>
      <t>Calibration for Sensor:</t>
    </r>
    <r>
      <rPr>
        <sz val="9"/>
        <color rgb="FF0000FF"/>
        <rFont val="Arial"/>
        <family val="2"/>
      </rPr>
      <t xml:space="preserve">
N.A
(Renew in 2020)</t>
    </r>
  </si>
  <si>
    <r>
      <t xml:space="preserve">LOGGER# 6 / 1216-00091
</t>
    </r>
    <r>
      <rPr>
        <i/>
        <sz val="9"/>
        <color theme="3"/>
        <rFont val="Arial"/>
        <family val="2"/>
      </rPr>
      <t>** To be used for Freezer 2 IQ, thereafter transfer to DGP</t>
    </r>
  </si>
  <si>
    <r>
      <t xml:space="preserve">LOGGER# 7 / 1216-00090
</t>
    </r>
    <r>
      <rPr>
        <i/>
        <sz val="9"/>
        <color theme="3"/>
        <rFont val="Arial"/>
        <family val="2"/>
      </rPr>
      <t>** To be used for Freezer 2 IQ, thereafter transfer to DGP</t>
    </r>
  </si>
  <si>
    <r>
      <t xml:space="preserve">LOGGER# 8 / 1216-00094
</t>
    </r>
    <r>
      <rPr>
        <i/>
        <sz val="9"/>
        <color theme="3"/>
        <rFont val="Arial"/>
        <family val="2"/>
      </rPr>
      <t>** To be used for Freezer 2 IQ, thereafter transfer to DGP</t>
    </r>
  </si>
  <si>
    <r>
      <t xml:space="preserve">S40X 93638496 </t>
    </r>
    <r>
      <rPr>
        <i/>
        <sz val="9"/>
        <color theme="3"/>
        <rFont val="Arial"/>
        <family val="2"/>
      </rPr>
      <t>** Not in use</t>
    </r>
  </si>
  <si>
    <t>WPPL18030</t>
  </si>
  <si>
    <t>2018-565</t>
  </si>
  <si>
    <t>S18141522501025</t>
  </si>
  <si>
    <t>4-Slot Battery Charger, includes Power Supply and DC Cable</t>
  </si>
  <si>
    <t xml:space="preserve">Dual Radio 802.11ac 2x2:2 MIMO Access Point External Antenna (APME Region) w/ 2 Fixed Dipole Antenna, 3 Year Comprehensive Coverage for the AP7522
</t>
  </si>
  <si>
    <t>TC51</t>
  </si>
  <si>
    <t>SAC-TC51</t>
  </si>
  <si>
    <t>Zebra TC51 Terminal w/ TC51/56 Trigger Handle and Rugged Boot Kit, 3 Year Zebra OneCare Essential
(3 x Spare TC51 4300 mAh Powerprecision+ Li-on Battery)</t>
  </si>
  <si>
    <t>Zebra TC51 Terminal w/ TC51/56 Trigger Handle and Rugged Boot Kit, 3 Year Zebra OneCare Essential
(8 x Spare TC51 4300 mAh Powerprecision+ Li-on Battery)</t>
  </si>
  <si>
    <t>Zebra TC51 Terminal w/ TC51/56 Trigger Handle and Rugged Boot Kit, 3 Year Zebra OneCare Essential
(4 x Spare TC51 4300 mAh Powerprecision+ Li-on Battery)</t>
  </si>
  <si>
    <t>Y - One time verification check - equipment in working condition</t>
  </si>
  <si>
    <r>
      <t>10.249.25.254 / 0017C5443450</t>
    </r>
    <r>
      <rPr>
        <sz val="9"/>
        <color theme="3"/>
        <rFont val="Arial"/>
        <family val="2"/>
      </rPr>
      <t xml:space="preserve"> 
</t>
    </r>
    <r>
      <rPr>
        <i/>
        <sz val="9"/>
        <color theme="3"/>
        <rFont val="Arial"/>
        <family val="2"/>
      </rPr>
      <t>** Spare</t>
    </r>
  </si>
  <si>
    <t>APIN0315</t>
  </si>
  <si>
    <r>
      <t xml:space="preserve">16150523075381
</t>
    </r>
    <r>
      <rPr>
        <i/>
        <sz val="9"/>
        <color theme="3"/>
        <rFont val="Arial"/>
        <family val="2"/>
      </rPr>
      <t>** Not in used</t>
    </r>
  </si>
  <si>
    <t xml:space="preserve">10.249.25.254 / 18B169057918
</t>
  </si>
  <si>
    <t>SonicWALL TZ400</t>
  </si>
  <si>
    <t>EchoLife HG8040H</t>
  </si>
  <si>
    <t>Huawei</t>
  </si>
  <si>
    <t>4857544321AD429C</t>
  </si>
  <si>
    <t>Optical Network Terminal</t>
  </si>
  <si>
    <t>Avaya</t>
  </si>
  <si>
    <t>4850GTS-PWR+</t>
  </si>
  <si>
    <t>Ethernet Routing Switch</t>
  </si>
  <si>
    <t>10.249.25.203 Singapore ADC / 17JP4620109K</t>
  </si>
  <si>
    <t>2018-159</t>
  </si>
  <si>
    <r>
      <rPr>
        <b/>
        <i/>
        <sz val="9"/>
        <color theme="1"/>
        <rFont val="Arial"/>
        <family val="2"/>
      </rPr>
      <t>Calibration not required</t>
    </r>
    <r>
      <rPr>
        <i/>
        <sz val="9"/>
        <color theme="1"/>
        <rFont val="Arial"/>
        <family val="2"/>
      </rPr>
      <t xml:space="preserve"> - Equipment not in use</t>
    </r>
  </si>
  <si>
    <r>
      <t xml:space="preserve">PM &amp; Calibration 
not required </t>
    </r>
    <r>
      <rPr>
        <i/>
        <sz val="9"/>
        <color rgb="FF0000FF"/>
        <rFont val="Arial"/>
        <family val="2"/>
      </rPr>
      <t>-</t>
    </r>
    <r>
      <rPr>
        <b/>
        <i/>
        <sz val="9"/>
        <color rgb="FF0000FF"/>
        <rFont val="Arial"/>
        <family val="2"/>
      </rPr>
      <t xml:space="preserve"> 
</t>
    </r>
    <r>
      <rPr>
        <i/>
        <sz val="9"/>
        <color rgb="FF0000FF"/>
        <rFont val="Arial"/>
        <family val="2"/>
      </rPr>
      <t>Equipment not in use</t>
    </r>
  </si>
  <si>
    <t>Y - For sensor only when required</t>
  </si>
  <si>
    <r>
      <t xml:space="preserve">PM:
Under contract:
</t>
    </r>
    <r>
      <rPr>
        <sz val="9"/>
        <color rgb="FF0000FF"/>
        <rFont val="Arial"/>
        <family val="2"/>
      </rPr>
      <t>N.A
(Renew in 2019)</t>
    </r>
  </si>
  <si>
    <r>
      <t xml:space="preserve">PM not required - </t>
    </r>
    <r>
      <rPr>
        <i/>
        <sz val="9"/>
        <rFont val="Arial"/>
        <family val="2"/>
      </rPr>
      <t>Equipment is not in use</t>
    </r>
  </si>
  <si>
    <t>Cooler currently not in use as Schenker facility include cold room</t>
  </si>
  <si>
    <t>Thermal Label Printer</t>
  </si>
  <si>
    <t>18J171801953</t>
  </si>
  <si>
    <t>18J153701459</t>
  </si>
  <si>
    <t>Thermal Barcode
 Label Printer</t>
  </si>
  <si>
    <t>* SN# 100 onwards are equipment which requires calibration and/or maintenance
* SN# 200 onwards are electronics equipment
* SN# 300 onwards are MHE, storage and office equipment</t>
  </si>
  <si>
    <t>2 - ELECTRONICS - IT INFRASTRUCTURE</t>
  </si>
  <si>
    <t>2 - ELECTRONICS - TEMPERATURE MONITORING SYSTEM</t>
  </si>
  <si>
    <t>2 - ELECTRONICS - WAREHOUSE SECURITY SYSTEM</t>
  </si>
  <si>
    <t>1 - MAINTENANCE - MATERIAL HANDLING EQUIPMENT</t>
  </si>
  <si>
    <t>1 - CALIBRATION - WEIGHT MEASUREMENT EQUIPMENT</t>
  </si>
  <si>
    <t>1 - MAINTENANCE / CALIBRATION - TEMPERATURE - STORING AND MONITORING EQUIPMENT</t>
  </si>
  <si>
    <t>2 - ELECTRONICS - IT INFRASTRUCTURE (SERVER RACK)</t>
  </si>
  <si>
    <t>Infra Engineering Pte Ltd</t>
  </si>
  <si>
    <t>2 - ELECTRONICS - PRINTER</t>
  </si>
  <si>
    <t>2 - ELECTRONICS - HANDHELD SCANNING DEVICE</t>
  </si>
  <si>
    <t>SNP-LK1210B1</t>
  </si>
  <si>
    <t>NPC Sanseng Pte Ltd</t>
  </si>
  <si>
    <t>NCC702P</t>
  </si>
  <si>
    <t>6pcs</t>
  </si>
  <si>
    <t>Trenwa Trading Pte Ltd</t>
  </si>
  <si>
    <t>Prestar / Trenwa Trading Pte Ltd</t>
  </si>
  <si>
    <t>2pcs</t>
  </si>
  <si>
    <t>2 Tier Trolley/Push card trolley with 2 handle (740mm x 480mm) - 150kgs</t>
  </si>
  <si>
    <t>101BE-y/b</t>
  </si>
  <si>
    <t>3-Aluminium retractable rail/y/b without castor in 3 Pillars (H95cm x W400cm)</t>
  </si>
  <si>
    <t>10pcs</t>
  </si>
  <si>
    <t>Full Height Swing Door Metal Cabinet
(H1829 x W914 x D457)</t>
  </si>
  <si>
    <t>4pcs</t>
  </si>
  <si>
    <t>4 Compartment Locker</t>
  </si>
  <si>
    <t>2000-1540</t>
  </si>
  <si>
    <t>Cones with reflective strap heavy duty</t>
  </si>
  <si>
    <t>Main table in 2-tone grey colour
Size: 1200L x 730D x 745mmH</t>
  </si>
  <si>
    <t>FMT 1200 FH</t>
  </si>
  <si>
    <t>PT 670</t>
  </si>
  <si>
    <t>Low back chair with recliner and armrest</t>
  </si>
  <si>
    <t>Peng Tat Furniture</t>
  </si>
  <si>
    <t>ST 1340-5</t>
  </si>
  <si>
    <t>TH Guard</t>
  </si>
  <si>
    <t>VM608E SGP</t>
  </si>
  <si>
    <t>Spurtronic Pte Ltd</t>
  </si>
  <si>
    <t>Tech-Link Engineering Pte Ltd</t>
  </si>
  <si>
    <t>RK619-02</t>
  </si>
  <si>
    <t>RKT 61</t>
  </si>
  <si>
    <t>RKT 5/421</t>
  </si>
  <si>
    <t>RK521-B</t>
  </si>
  <si>
    <t>RKT 5/421 B</t>
  </si>
  <si>
    <t>255pcs</t>
  </si>
  <si>
    <t>LF532</t>
  </si>
  <si>
    <t>Semi Open Front Container, Yellow L500/450mm x W300mm x H200mm</t>
  </si>
  <si>
    <t>2013-249</t>
  </si>
  <si>
    <t>EDMS-05-08-010</t>
  </si>
  <si>
    <t>Regal 3000</t>
  </si>
  <si>
    <t>Schaefer Systems International Pte Ltd</t>
  </si>
  <si>
    <t>1106 of 1952pcs</t>
  </si>
  <si>
    <t>1 of 494pcs</t>
  </si>
  <si>
    <t>Divider (Large Blue Bins)</t>
  </si>
  <si>
    <t>522 of 656pcs</t>
  </si>
  <si>
    <t>621 of 1680pcs</t>
  </si>
  <si>
    <t>Divider (Medium Blue Bins)</t>
  </si>
  <si>
    <t>150 of 488pcs</t>
  </si>
  <si>
    <t>Shelf Container (Small Blue Bins)
116mmW x 599mmD x 90mmH</t>
  </si>
  <si>
    <t>Shelf Container (Medium Blue Bins)
162mmW x 508mmD x 115mmH</t>
  </si>
  <si>
    <t>Shelf Container (Large Blue Bins)
243mmW x 4908mmD x 115mmH</t>
  </si>
  <si>
    <t>Divider (Small Blue Bins)</t>
  </si>
  <si>
    <t>1 of 164pcs</t>
  </si>
  <si>
    <t>RK521</t>
  </si>
  <si>
    <t>LAT-5</t>
  </si>
  <si>
    <t>LAT-05-10</t>
  </si>
  <si>
    <t>Temperature Range
-46°C – 150°C</t>
  </si>
  <si>
    <r>
      <t xml:space="preserve">Dual Temperature Data Logger with LOGiT LLSU Logger Reader with USB interface </t>
    </r>
    <r>
      <rPr>
        <i/>
        <sz val="9"/>
        <color theme="1"/>
        <rFont val="Arial"/>
        <family val="2"/>
      </rPr>
      <t>(Used for Evermed)</t>
    </r>
  </si>
  <si>
    <t>Arctiko / 
Bio Laboratories Pte Ltd</t>
  </si>
  <si>
    <r>
      <t xml:space="preserve">Calibration:
</t>
    </r>
    <r>
      <rPr>
        <i/>
        <sz val="9"/>
        <color rgb="FF0000FF"/>
        <rFont val="Arial"/>
        <family val="2"/>
      </rPr>
      <t>Manage by Schenker ADC</t>
    </r>
  </si>
  <si>
    <r>
      <rPr>
        <b/>
        <sz val="9"/>
        <rFont val="Arial"/>
        <family val="2"/>
      </rPr>
      <t>CCTV System</t>
    </r>
    <r>
      <rPr>
        <sz val="9"/>
        <rFont val="Arial"/>
        <family val="2"/>
      </rPr>
      <t xml:space="preserve">
</t>
    </r>
    <r>
      <rPr>
        <i/>
        <sz val="9"/>
        <rFont val="Arial"/>
        <family val="2"/>
      </rPr>
      <t xml:space="preserve">Includes:-
</t>
    </r>
    <r>
      <rPr>
        <sz val="9"/>
        <rFont val="Arial"/>
        <family val="2"/>
      </rPr>
      <t>a) 16 x Panasonic K-EW214L03 FHD Dome Network Camera
b) 1 x Panasonic K-NL316 16-Channel Network Video Recorder 
c) 2 x WD 6TB Surveillance Hard Disk
d) 1 x 24 Port POE Gigabit Network Switch
g) 2 x APC 650VA UPS Backup Battery for Network Switch
h) 1 x 6U 600x600 Wall Mount Rack</t>
    </r>
  </si>
  <si>
    <r>
      <rPr>
        <b/>
        <sz val="9"/>
        <rFont val="Arial"/>
        <family val="2"/>
      </rPr>
      <t xml:space="preserve">Cardkey System
</t>
    </r>
    <r>
      <rPr>
        <i/>
        <sz val="9"/>
        <rFont val="Arial"/>
        <family val="2"/>
      </rPr>
      <t>Includes:-</t>
    </r>
    <r>
      <rPr>
        <sz val="9"/>
        <rFont val="Arial"/>
        <family val="2"/>
      </rPr>
      <t xml:space="preserve">
a) ISC IS100 Single Door Cardkey Controller
b) ISCRD Proxpoint Proximity Card Reader
c) ISC KEPS Power Supply unit c/w Console and 
7AH Backup Battery
d) 600LBS EM-Lock c/w Mounting Plate
e) Fire Emergency Break Glass Call Point, Exit Call Button, Alarm Siren, Magnetic Door Contact and Other Accessories Battery and Metal Cabinet with Keylock for Centralized Access Control</t>
    </r>
  </si>
  <si>
    <r>
      <t xml:space="preserve">Intrusion Alarm System
</t>
    </r>
    <r>
      <rPr>
        <i/>
        <sz val="9"/>
        <rFont val="Arial"/>
        <family val="2"/>
      </rPr>
      <t>includes:-</t>
    </r>
    <r>
      <rPr>
        <b/>
        <sz val="9"/>
        <rFont val="Arial"/>
        <family val="2"/>
      </rPr>
      <t xml:space="preserve">
</t>
    </r>
    <r>
      <rPr>
        <sz val="9"/>
        <rFont val="Arial"/>
        <family val="2"/>
      </rPr>
      <t>a) DSC Alarm Panel 8 Zone
b) DSC 8 Zone Extension Panel 
c/w Power Supply
c) Heavy Duty Door Contact
d) Roller Shutter Sensor Contact</t>
    </r>
  </si>
  <si>
    <t>Customized Pallets for MHE
Industrial Collapsible Palletainers
(L1200 x W1000 x H975mm)</t>
  </si>
  <si>
    <t>30pcs</t>
  </si>
  <si>
    <t>Yellow Picking Totes
Industrial Plastic Collapsiable Container
(L520 x W365 x H315(82)mm)</t>
  </si>
  <si>
    <t>FMT 410 FH</t>
  </si>
  <si>
    <t>Work Bench</t>
  </si>
  <si>
    <t>Cold Room</t>
  </si>
  <si>
    <t>waters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</si>
  <si>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3 years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18 Dec 2018 to 17 Dec 2021</t>
    </r>
  </si>
  <si>
    <t>3 - MHE - MATERIAL HANDLING</t>
  </si>
  <si>
    <t>3 - STORAGE</t>
  </si>
  <si>
    <t>2018-312</t>
  </si>
  <si>
    <t xml:space="preserve">ADC Sign, 500mm x 2400mm, </t>
  </si>
  <si>
    <t>Grenadier</t>
  </si>
  <si>
    <t>Quality Policy Frame, 
420mm x 297mm- artwork size, 
470mm x 347mm- acrylic size</t>
  </si>
  <si>
    <t>3 - MHE - PACKING</t>
  </si>
  <si>
    <t>1set</t>
  </si>
  <si>
    <r>
      <rPr>
        <b/>
        <sz val="9"/>
        <rFont val="Arial"/>
        <family val="2"/>
      </rPr>
      <t>Complete set of Pallet Racking System</t>
    </r>
    <r>
      <rPr>
        <sz val="9"/>
        <rFont val="Arial"/>
        <family val="2"/>
      </rPr>
      <t xml:space="preserve">
</t>
    </r>
    <r>
      <rPr>
        <i/>
        <sz val="9"/>
        <rFont val="Arial"/>
        <family val="2"/>
      </rPr>
      <t>consisting of:</t>
    </r>
    <r>
      <rPr>
        <sz val="9"/>
        <rFont val="Arial"/>
        <family val="2"/>
      </rPr>
      <t xml:space="preserve">
a. 268 no of Frame H7800 x D900mm
b. 29 no of Frame H6800 x D900mm
c. 2,148 no of Beam W2700mm (2,000kg)
d. 128 no of Beam W1350mm (1,000kg)
e. 09 no of Protector Barrier W2200 x H1000mm
f. 03 no of Protector Barrier W900 x H1000mm
g. 48 bays of High Bay Shelving
(Frame H6834 x W1200 x D600mm), total 702 tiers
h. 64 metres of Guiderail
i. 30 no of Mesh Decking W1350 x D900mm</t>
    </r>
  </si>
  <si>
    <r>
      <rPr>
        <b/>
        <sz val="9"/>
        <rFont val="Arial"/>
        <family val="2"/>
      </rPr>
      <t>Racking Beams &amp; Mesh Decking for Cold Room</t>
    </r>
    <r>
      <rPr>
        <sz val="9"/>
        <rFont val="Arial"/>
        <family val="2"/>
      </rPr>
      <t xml:space="preserve">
32 no of Beam W2700mm &amp; 
32 Sets of Mesh Decking W1350 x D900mm</t>
    </r>
  </si>
  <si>
    <t>SUN Printers Group Pte Ltd</t>
  </si>
  <si>
    <t>Self-Inking Stamp, 50mm X 17mm
(Zack Lin's Signatory)</t>
  </si>
  <si>
    <t>3 - SIGNAGE AND STAMP</t>
  </si>
  <si>
    <t>3 - WAREHOUSE / WORKSTATION</t>
  </si>
  <si>
    <t>Y -when required</t>
  </si>
  <si>
    <t>No specific date for PM as long as PM is performed within the due month</t>
  </si>
  <si>
    <t>1 set</t>
  </si>
  <si>
    <r>
      <rPr>
        <b/>
        <sz val="9"/>
        <color theme="1"/>
        <rFont val="Arial"/>
        <family val="2"/>
      </rPr>
      <t>Shelving System</t>
    </r>
    <r>
      <rPr>
        <sz val="9"/>
        <color theme="1"/>
        <rFont val="Arial"/>
        <family val="2"/>
      </rPr>
      <t xml:space="preserve">
</t>
    </r>
    <r>
      <rPr>
        <i/>
        <sz val="9"/>
        <color theme="1"/>
        <rFont val="Arial"/>
        <family val="2"/>
      </rPr>
      <t xml:space="preserve">consisting of:
</t>
    </r>
    <r>
      <rPr>
        <sz val="9"/>
        <color theme="1"/>
        <rFont val="Arial"/>
        <family val="2"/>
      </rPr>
      <t>a. 36pc of upright columns (bone)
b. 366pc of metal plate shelves</t>
    </r>
  </si>
  <si>
    <t>Y - Verify by Calibration</t>
  </si>
  <si>
    <t>Note:  (1) ADC may apply company's QMS procedure for calibration / verification / validation accepted by Waters in this form.
           (2) ADC shall conduct necessary revalidation / verification if the equipments require repairs or are relocated.
           (3) Any amendment to the form shall be updated in the footnote and notify Waters for signatory.</t>
  </si>
  <si>
    <r>
      <rPr>
        <b/>
        <sz val="9"/>
        <color rgb="FF0000FF"/>
        <rFont val="Arial"/>
        <family val="2"/>
      </rPr>
      <t>PM for Fridge:</t>
    </r>
    <r>
      <rPr>
        <sz val="9"/>
        <color rgb="FF0000FF"/>
        <rFont val="Arial"/>
        <family val="2"/>
      </rPr>
      <t xml:space="preserve">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29 Jun 2017 to 28 Jun 2019
(Refer to PO# 2016-001)
</t>
    </r>
    <r>
      <rPr>
        <b/>
        <sz val="9"/>
        <color rgb="FF0000FF"/>
        <rFont val="Arial"/>
        <family val="2"/>
      </rPr>
      <t xml:space="preserve">Calibration for Sensor:
</t>
    </r>
    <r>
      <rPr>
        <sz val="9"/>
        <color rgb="FF0000FF"/>
        <rFont val="Arial"/>
        <family val="2"/>
      </rPr>
      <t>N.A
(Renew in 2020)</t>
    </r>
  </si>
  <si>
    <r>
      <rPr>
        <b/>
        <sz val="9"/>
        <color rgb="FF0000FF"/>
        <rFont val="Arial"/>
        <family val="2"/>
      </rPr>
      <t>Under contract:</t>
    </r>
    <r>
      <rPr>
        <b/>
        <sz val="9"/>
        <color theme="1"/>
        <rFont val="Arial"/>
        <family val="2"/>
      </rPr>
      <t xml:space="preserve">
</t>
    </r>
    <r>
      <rPr>
        <sz val="9"/>
        <color rgb="FF0000FF"/>
        <rFont val="Arial"/>
        <family val="2"/>
      </rPr>
      <t>PO#2019-213</t>
    </r>
  </si>
  <si>
    <r>
      <t xml:space="preserve">Biannual
</t>
    </r>
    <r>
      <rPr>
        <i/>
        <sz val="9"/>
        <rFont val="Arial"/>
        <family val="2"/>
      </rPr>
      <t>(w.e.f. 2019)</t>
    </r>
  </si>
  <si>
    <r>
      <t xml:space="preserve">Under contract: </t>
    </r>
    <r>
      <rPr>
        <sz val="9"/>
        <color rgb="FF0000FF"/>
        <rFont val="Arial"/>
        <family val="2"/>
      </rPr>
      <t xml:space="preserve">
(Refer to SA# RQ19030459 / PO#2019-137 )</t>
    </r>
  </si>
  <si>
    <t>Y - Validated by Installation Qualification (IQ)
VAL001397</t>
  </si>
  <si>
    <t>Y - Validated by Installation Qualification (IQ)
VAL001288</t>
  </si>
  <si>
    <t>Y - Validated by Installation Qualification (IQ) VAL001288 for Freezer 2</t>
  </si>
  <si>
    <t>Y - Validated by Installation Qualification (IQ) VAL001397 for Freezer 1</t>
  </si>
  <si>
    <r>
      <t xml:space="preserve">Dual Channel Temperature
Transmitter with LCD Display
</t>
    </r>
    <r>
      <rPr>
        <i/>
        <sz val="9"/>
        <rFont val="Arial"/>
        <family val="2"/>
      </rPr>
      <t>(Used on Freezer 2)</t>
    </r>
  </si>
  <si>
    <r>
      <t xml:space="preserve">Dual Channel Temperature 
Transmitter with LCD Display
</t>
    </r>
    <r>
      <rPr>
        <i/>
        <sz val="9"/>
        <rFont val="Arial"/>
        <family val="2"/>
      </rPr>
      <t>(Used on Freezer 2)</t>
    </r>
  </si>
  <si>
    <r>
      <t xml:space="preserve">CN-0W4916-71618-56I-B651 
</t>
    </r>
    <r>
      <rPr>
        <i/>
        <sz val="9"/>
        <color theme="3"/>
        <rFont val="Arial"/>
        <family val="2"/>
      </rPr>
      <t>** Faulty</t>
    </r>
  </si>
  <si>
    <t>Samsung</t>
  </si>
  <si>
    <t>Philips</t>
  </si>
  <si>
    <t>710N</t>
  </si>
  <si>
    <t>190S7FB/69</t>
  </si>
  <si>
    <t>18027522502693</t>
  </si>
  <si>
    <r>
      <t xml:space="preserve">CN-0G488H-72872-893-0A7U 
</t>
    </r>
    <r>
      <rPr>
        <i/>
        <sz val="9"/>
        <color theme="3"/>
        <rFont val="Arial"/>
        <family val="2"/>
      </rPr>
      <t>** Faulty</t>
    </r>
    <r>
      <rPr>
        <i/>
        <sz val="9"/>
        <color theme="8" tint="-0.249977111117893"/>
        <rFont val="Arial"/>
        <family val="2"/>
      </rPr>
      <t xml:space="preserve"> ** Returned to WPPL</t>
    </r>
  </si>
  <si>
    <t>Returned to Sealed Air on 12 Nov 2019</t>
  </si>
  <si>
    <t>17312522511544</t>
  </si>
  <si>
    <t>Sold to MP Pack under Invoice Ref. DN20191201
Collected on 06 Dec 2019</t>
  </si>
  <si>
    <r>
      <t xml:space="preserve">AU3A0616013949
</t>
    </r>
    <r>
      <rPr>
        <sz val="9"/>
        <color rgb="FF00B0F0"/>
        <rFont val="Arial"/>
        <family val="2"/>
      </rPr>
      <t>** Faulty</t>
    </r>
  </si>
  <si>
    <r>
      <t xml:space="preserve">MJ17HMEX901669E
</t>
    </r>
    <r>
      <rPr>
        <sz val="9"/>
        <color rgb="FF00B0F0"/>
        <rFont val="Arial"/>
        <family val="2"/>
      </rPr>
      <t>** Faulty</t>
    </r>
  </si>
  <si>
    <t>CN-0NC02M-FCC00-81M-CW5I-A06</t>
  </si>
  <si>
    <t>E1916H</t>
  </si>
  <si>
    <t>DELL</t>
  </si>
  <si>
    <t>CN-0G425H-72872-86U-0HAS-A01</t>
  </si>
  <si>
    <t>CN-0G530N-72872-044-08RS</t>
  </si>
  <si>
    <t>E190SF</t>
  </si>
  <si>
    <t>CN-0G530N-72872-07A-CU3I</t>
  </si>
  <si>
    <t>CN-0G530N-72872-07N-13UI</t>
  </si>
  <si>
    <t>CN-0G474H-74443-8A6-G819</t>
  </si>
  <si>
    <t>1908FPT</t>
  </si>
  <si>
    <t>12/YD-022F/387-2019</t>
  </si>
  <si>
    <t>YD-022F</t>
  </si>
  <si>
    <t>Yuda</t>
  </si>
  <si>
    <t>Freezer 3 / 06171066150</t>
  </si>
  <si>
    <t>Freezer 4 / 49191097291</t>
  </si>
  <si>
    <t>Disposed</t>
  </si>
  <si>
    <t xml:space="preserve">0027595Z </t>
  </si>
  <si>
    <t>UPDATED ON : 25 Feb 20</t>
  </si>
  <si>
    <t>transfer to DGP</t>
  </si>
  <si>
    <t>Yes</t>
  </si>
  <si>
    <t>Returned back to WPPL</t>
  </si>
  <si>
    <r>
      <t xml:space="preserve">FREEZER 2 / 48.18 1086882 
</t>
    </r>
    <r>
      <rPr>
        <sz val="9"/>
        <color rgb="FF00B0F0"/>
        <rFont val="Arial"/>
        <family val="2"/>
      </rPr>
      <t xml:space="preserve">*Leakage freezer </t>
    </r>
  </si>
  <si>
    <t>UPDATED ON : 02 Mar 20</t>
  </si>
  <si>
    <t>update calibration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</si>
</sst>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[$-409]d\-mmm\-yy;@"/>
    <numFmt numFmtId="166" formatCode="[$-409]dd\-mmm\-yy;@"/>
    <numFmt numFmtId="167" formatCode="000"/>
  </numFmts>
  <fonts count="6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trike/>
      <sz val="10"/>
      <color theme="1"/>
      <name val="Arial"/>
      <family val="2"/>
    </font>
    <font>
      <sz val="9"/>
      <color rgb="FFFF0000"/>
      <name val="Arial"/>
      <family val="2"/>
    </font>
    <font>
      <sz val="9"/>
      <color theme="3"/>
      <name val="Arial"/>
      <family val="2"/>
    </font>
    <font>
      <i/>
      <sz val="9"/>
      <color theme="3"/>
      <name val="Arial"/>
      <family val="2"/>
    </font>
    <font>
      <i/>
      <sz val="9"/>
      <color rgb="FFFF000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  <font>
      <i/>
      <sz val="9"/>
      <color theme="1"/>
      <name val="Arial"/>
      <family val="2"/>
    </font>
    <font>
      <i/>
      <vertAlign val="superscript"/>
      <sz val="9"/>
      <color theme="1"/>
      <name val="Arial"/>
      <family val="2"/>
    </font>
    <font>
      <sz val="9"/>
      <color rgb="FF0000FF"/>
      <name val="Arial"/>
      <family val="2"/>
    </font>
    <font>
      <i/>
      <sz val="9"/>
      <color theme="3" tint="-0.249977111117893"/>
      <name val="Arial"/>
      <family val="2"/>
    </font>
    <font>
      <b/>
      <sz val="9"/>
      <color rgb="FF0000FF"/>
      <name val="Arial"/>
      <family val="2"/>
    </font>
    <font>
      <b/>
      <i/>
      <sz val="9"/>
      <name val="Arial"/>
      <family val="2"/>
    </font>
    <font>
      <b/>
      <i/>
      <sz val="9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i/>
      <sz val="9"/>
      <color rgb="FF0000FF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2"/>
      <name val="宋体"/>
      <charset val="134"/>
    </font>
    <font>
      <sz val="12"/>
      <name val="標楷體"/>
      <family val="2"/>
      <charset val="136"/>
    </font>
    <font>
      <sz val="12"/>
      <name val="Arial"/>
      <family val="2"/>
    </font>
    <font>
      <b/>
      <i/>
      <sz val="9"/>
      <color rgb="FF0000FF"/>
      <name val="Arial"/>
      <family val="2"/>
    </font>
    <font>
      <i/>
      <sz val="9"/>
      <color theme="8" tint="-0.249977111117893"/>
      <name val="Arial"/>
      <family val="2"/>
    </font>
    <font>
      <sz val="9"/>
      <color theme="1" tint="0.249977111117893"/>
      <name val="Arial"/>
      <family val="2"/>
    </font>
    <font>
      <sz val="9"/>
      <color rgb="FF00B0F0"/>
      <name val="Arial"/>
      <family val="2"/>
    </font>
  </fonts>
  <fills count="6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 style="hair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hair">
        <color indexed="64"/>
      </bottom>
      <diagonal style="hair">
        <color indexed="64"/>
      </diagonal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119">
    <xf numFmtId="0" fontId="0" fillId="0" borderId="0"/>
    <xf numFmtId="0" fontId="29" fillId="0" borderId="0" applyNumberFormat="0" applyFill="0" applyBorder="0" applyAlignment="0" applyProtection="0"/>
    <xf numFmtId="0" fontId="30" fillId="0" borderId="31" applyNumberFormat="0" applyFill="0" applyAlignment="0" applyProtection="0"/>
    <xf numFmtId="0" fontId="31" fillId="0" borderId="32" applyNumberFormat="0" applyFill="0" applyAlignment="0" applyProtection="0"/>
    <xf numFmtId="0" fontId="32" fillId="0" borderId="33" applyNumberFormat="0" applyFill="0" applyAlignment="0" applyProtection="0"/>
    <xf numFmtId="0" fontId="32" fillId="0" borderId="0" applyNumberFormat="0" applyFill="0" applyBorder="0" applyAlignment="0" applyProtection="0"/>
    <xf numFmtId="0" fontId="33" fillId="13" borderId="0" applyNumberFormat="0" applyBorder="0" applyAlignment="0" applyProtection="0"/>
    <xf numFmtId="0" fontId="34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16" borderId="34" applyNumberFormat="0" applyAlignment="0" applyProtection="0"/>
    <xf numFmtId="0" fontId="37" fillId="17" borderId="35" applyNumberFormat="0" applyAlignment="0" applyProtection="0"/>
    <xf numFmtId="0" fontId="38" fillId="17" borderId="34" applyNumberFormat="0" applyAlignment="0" applyProtection="0"/>
    <xf numFmtId="0" fontId="39" fillId="0" borderId="36" applyNumberFormat="0" applyFill="0" applyAlignment="0" applyProtection="0"/>
    <xf numFmtId="0" fontId="40" fillId="18" borderId="37" applyNumberFormat="0" applyAlignment="0" applyProtection="0"/>
    <xf numFmtId="0" fontId="41" fillId="0" borderId="0" applyNumberFormat="0" applyFill="0" applyBorder="0" applyAlignment="0" applyProtection="0"/>
    <xf numFmtId="0" fontId="28" fillId="19" borderId="38" applyNumberFormat="0" applyFont="0" applyAlignment="0" applyProtection="0"/>
    <xf numFmtId="0" fontId="42" fillId="0" borderId="0" applyNumberFormat="0" applyFill="0" applyBorder="0" applyAlignment="0" applyProtection="0"/>
    <xf numFmtId="0" fontId="43" fillId="0" borderId="39" applyNumberFormat="0" applyFill="0" applyAlignment="0" applyProtection="0"/>
    <xf numFmtId="0" fontId="44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44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44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44" fillId="32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44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44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5" fillId="0" borderId="0"/>
    <xf numFmtId="0" fontId="46" fillId="15" borderId="0" applyNumberFormat="0" applyBorder="0" applyAlignment="0" applyProtection="0"/>
    <xf numFmtId="0" fontId="45" fillId="0" borderId="0" applyNumberFormat="0" applyFill="0" applyBorder="0" applyAlignment="0" applyProtection="0"/>
    <xf numFmtId="0" fontId="44" fillId="39" borderId="0" applyNumberFormat="0" applyBorder="0" applyAlignment="0" applyProtection="0"/>
    <xf numFmtId="0" fontId="44" fillId="27" borderId="0" applyNumberFormat="0" applyBorder="0" applyAlignment="0" applyProtection="0"/>
    <xf numFmtId="0" fontId="44" fillId="31" borderId="0" applyNumberFormat="0" applyBorder="0" applyAlignment="0" applyProtection="0"/>
    <xf numFmtId="0" fontId="44" fillId="35" borderId="0" applyNumberFormat="0" applyBorder="0" applyAlignment="0" applyProtection="0"/>
    <xf numFmtId="0" fontId="44" fillId="23" borderId="0" applyNumberFormat="0" applyBorder="0" applyAlignment="0" applyProtection="0"/>
    <xf numFmtId="0" fontId="44" fillId="43" borderId="0" applyNumberFormat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8" fillId="0" borderId="0"/>
    <xf numFmtId="0" fontId="28" fillId="0" borderId="0"/>
    <xf numFmtId="0" fontId="25" fillId="0" borderId="0"/>
    <xf numFmtId="164" fontId="25" fillId="0" borderId="0" applyFont="0" applyFill="0" applyBorder="0" applyAlignment="0" applyProtection="0"/>
    <xf numFmtId="0" fontId="28" fillId="0" borderId="0"/>
    <xf numFmtId="0" fontId="47" fillId="0" borderId="0"/>
    <xf numFmtId="0" fontId="25" fillId="0" borderId="0"/>
    <xf numFmtId="4" fontId="48" fillId="44" borderId="40" applyNumberFormat="0" applyProtection="0">
      <alignment vertical="center"/>
    </xf>
    <xf numFmtId="4" fontId="49" fillId="44" borderId="40" applyNumberFormat="0" applyProtection="0">
      <alignment vertical="center"/>
    </xf>
    <xf numFmtId="4" fontId="48" fillId="44" borderId="40" applyNumberFormat="0" applyProtection="0">
      <alignment horizontal="left" vertical="center" indent="1"/>
    </xf>
    <xf numFmtId="4" fontId="48" fillId="44" borderId="40" applyNumberFormat="0" applyProtection="0">
      <alignment horizontal="left" vertical="center" indent="1"/>
    </xf>
    <xf numFmtId="0" fontId="25" fillId="47" borderId="40" applyNumberFormat="0" applyProtection="0">
      <alignment horizontal="left" vertical="center" indent="1"/>
    </xf>
    <xf numFmtId="4" fontId="48" fillId="45" borderId="40" applyNumberFormat="0" applyProtection="0">
      <alignment horizontal="right" vertical="center"/>
    </xf>
    <xf numFmtId="4" fontId="48" fillId="48" borderId="40" applyNumberFormat="0" applyProtection="0">
      <alignment horizontal="right" vertical="center"/>
    </xf>
    <xf numFmtId="4" fontId="48" fillId="49" borderId="40" applyNumberFormat="0" applyProtection="0">
      <alignment horizontal="right" vertical="center"/>
    </xf>
    <xf numFmtId="4" fontId="48" fillId="50" borderId="40" applyNumberFormat="0" applyProtection="0">
      <alignment horizontal="right" vertical="center"/>
    </xf>
    <xf numFmtId="4" fontId="48" fillId="51" borderId="40" applyNumberFormat="0" applyProtection="0">
      <alignment horizontal="right" vertical="center"/>
    </xf>
    <xf numFmtId="4" fontId="48" fillId="52" borderId="40" applyNumberFormat="0" applyProtection="0">
      <alignment horizontal="right" vertical="center"/>
    </xf>
    <xf numFmtId="4" fontId="48" fillId="53" borderId="40" applyNumberFormat="0" applyProtection="0">
      <alignment horizontal="right" vertical="center"/>
    </xf>
    <xf numFmtId="4" fontId="48" fillId="54" borderId="40" applyNumberFormat="0" applyProtection="0">
      <alignment horizontal="right" vertical="center"/>
    </xf>
    <xf numFmtId="4" fontId="48" fillId="55" borderId="40" applyNumberFormat="0" applyProtection="0">
      <alignment horizontal="right" vertical="center"/>
    </xf>
    <xf numFmtId="4" fontId="50" fillId="56" borderId="40" applyNumberFormat="0" applyProtection="0">
      <alignment horizontal="left" vertical="center" indent="1"/>
    </xf>
    <xf numFmtId="4" fontId="48" fillId="57" borderId="41" applyNumberFormat="0" applyProtection="0">
      <alignment horizontal="left" vertical="center" indent="1"/>
    </xf>
    <xf numFmtId="4" fontId="51" fillId="58" borderId="0" applyNumberFormat="0" applyProtection="0">
      <alignment horizontal="left" vertical="center" indent="1"/>
    </xf>
    <xf numFmtId="0" fontId="25" fillId="47" borderId="40" applyNumberFormat="0" applyProtection="0">
      <alignment horizontal="left" vertical="center" indent="1"/>
    </xf>
    <xf numFmtId="4" fontId="48" fillId="57" borderId="40" applyNumberFormat="0" applyProtection="0">
      <alignment horizontal="left" vertical="center" indent="1"/>
    </xf>
    <xf numFmtId="4" fontId="48" fillId="59" borderId="40" applyNumberFormat="0" applyProtection="0">
      <alignment horizontal="left" vertical="center" indent="1"/>
    </xf>
    <xf numFmtId="0" fontId="25" fillId="59" borderId="40" applyNumberFormat="0" applyProtection="0">
      <alignment horizontal="left" vertical="center" indent="1"/>
    </xf>
    <xf numFmtId="0" fontId="25" fillId="59" borderId="40" applyNumberFormat="0" applyProtection="0">
      <alignment horizontal="left" vertical="center" indent="1"/>
    </xf>
    <xf numFmtId="0" fontId="25" fillId="60" borderId="40" applyNumberFormat="0" applyProtection="0">
      <alignment horizontal="left" vertical="center" indent="1"/>
    </xf>
    <xf numFmtId="0" fontId="25" fillId="60" borderId="40" applyNumberFormat="0" applyProtection="0">
      <alignment horizontal="left" vertical="center" indent="1"/>
    </xf>
    <xf numFmtId="0" fontId="25" fillId="46" borderId="40" applyNumberFormat="0" applyProtection="0">
      <alignment horizontal="left" vertical="center" indent="1"/>
    </xf>
    <xf numFmtId="0" fontId="25" fillId="46" borderId="40" applyNumberFormat="0" applyProtection="0">
      <alignment horizontal="left" vertical="center" indent="1"/>
    </xf>
    <xf numFmtId="0" fontId="25" fillId="47" borderId="40" applyNumberFormat="0" applyProtection="0">
      <alignment horizontal="left" vertical="center" indent="1"/>
    </xf>
    <xf numFmtId="0" fontId="25" fillId="47" borderId="40" applyNumberFormat="0" applyProtection="0">
      <alignment horizontal="left" vertical="center" indent="1"/>
    </xf>
    <xf numFmtId="4" fontId="48" fillId="61" borderId="40" applyNumberFormat="0" applyProtection="0">
      <alignment vertical="center"/>
    </xf>
    <xf numFmtId="4" fontId="49" fillId="61" borderId="40" applyNumberFormat="0" applyProtection="0">
      <alignment vertical="center"/>
    </xf>
    <xf numFmtId="4" fontId="48" fillId="61" borderId="40" applyNumberFormat="0" applyProtection="0">
      <alignment horizontal="left" vertical="center" indent="1"/>
    </xf>
    <xf numFmtId="4" fontId="48" fillId="61" borderId="40" applyNumberFormat="0" applyProtection="0">
      <alignment horizontal="left" vertical="center" indent="1"/>
    </xf>
    <xf numFmtId="4" fontId="48" fillId="57" borderId="40" applyNumberFormat="0" applyProtection="0">
      <alignment horizontal="right" vertical="center"/>
    </xf>
    <xf numFmtId="4" fontId="49" fillId="57" borderId="40" applyNumberFormat="0" applyProtection="0">
      <alignment horizontal="right" vertical="center"/>
    </xf>
    <xf numFmtId="0" fontId="25" fillId="47" borderId="40" applyNumberFormat="0" applyProtection="0">
      <alignment horizontal="left" vertical="center" indent="1"/>
    </xf>
    <xf numFmtId="0" fontId="25" fillId="47" borderId="40" applyNumberFormat="0" applyProtection="0">
      <alignment horizontal="left" vertical="center" indent="1"/>
    </xf>
    <xf numFmtId="0" fontId="52" fillId="0" borderId="0"/>
    <xf numFmtId="4" fontId="53" fillId="57" borderId="40" applyNumberFormat="0" applyProtection="0">
      <alignment horizontal="right" vertical="center"/>
    </xf>
    <xf numFmtId="0" fontId="54" fillId="0" borderId="0"/>
    <xf numFmtId="43" fontId="25" fillId="0" borderId="0" applyFont="0" applyFill="0" applyBorder="0" applyAlignment="0" applyProtection="0"/>
    <xf numFmtId="0" fontId="55" fillId="0" borderId="0"/>
    <xf numFmtId="43" fontId="25" fillId="0" borderId="0" applyFont="0" applyFill="0" applyBorder="0" applyAlignment="0" applyProtection="0"/>
    <xf numFmtId="0" fontId="56" fillId="0" borderId="0">
      <alignment vertical="center"/>
    </xf>
    <xf numFmtId="0" fontId="54" fillId="0" borderId="0"/>
    <xf numFmtId="0" fontId="28" fillId="19" borderId="38" applyNumberFormat="0" applyFont="0" applyAlignment="0" applyProtection="0"/>
    <xf numFmtId="0" fontId="28" fillId="19" borderId="38" applyNumberFormat="0" applyFont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8" fillId="41" borderId="0" applyNumberFormat="0" applyBorder="0" applyAlignment="0" applyProtection="0"/>
    <xf numFmtId="0" fontId="28" fillId="42" borderId="0" applyNumberFormat="0" applyBorder="0" applyAlignment="0" applyProtection="0"/>
  </cellStyleXfs>
  <cellXfs count="572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2" fontId="10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quotePrefix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left" vertical="center" wrapText="1"/>
    </xf>
    <xf numFmtId="1" fontId="5" fillId="0" borderId="1" xfId="0" quotePrefix="1" applyNumberFormat="1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Border="1" applyAlignment="1">
      <alignment horizontal="left" vertical="center" wrapText="1"/>
    </xf>
    <xf numFmtId="0" fontId="18" fillId="3" borderId="0" xfId="0" applyFont="1" applyFill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 applyProtection="1">
      <alignment horizontal="left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>
      <alignment horizontal="left" vertical="center" wrapText="1"/>
    </xf>
    <xf numFmtId="0" fontId="17" fillId="3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2" fontId="5" fillId="7" borderId="2" xfId="0" quotePrefix="1" applyNumberFormat="1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 wrapText="1"/>
    </xf>
    <xf numFmtId="2" fontId="5" fillId="7" borderId="1" xfId="0" applyNumberFormat="1" applyFont="1" applyFill="1" applyBorder="1" applyAlignment="1">
      <alignment horizontal="center" vertical="center" wrapText="1"/>
    </xf>
    <xf numFmtId="2" fontId="5" fillId="7" borderId="15" xfId="0" applyNumberFormat="1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25" fillId="0" borderId="0" xfId="0" applyFont="1" applyFill="1" applyAlignment="1">
      <alignment horizontal="center" vertical="center"/>
    </xf>
    <xf numFmtId="167" fontId="2" fillId="3" borderId="0" xfId="0" applyNumberFormat="1" applyFont="1" applyFill="1" applyAlignment="1">
      <alignment horizontal="center" vertical="center"/>
    </xf>
    <xf numFmtId="167" fontId="18" fillId="3" borderId="0" xfId="0" applyNumberFormat="1" applyFont="1" applyFill="1" applyAlignment="1">
      <alignment horizontal="left" vertical="center"/>
    </xf>
    <xf numFmtId="167" fontId="2" fillId="0" borderId="0" xfId="0" applyNumberFormat="1" applyFont="1" applyFill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167" fontId="7" fillId="0" borderId="2" xfId="0" applyNumberFormat="1" applyFont="1" applyFill="1" applyBorder="1" applyAlignment="1">
      <alignment horizontal="center" vertical="center"/>
    </xf>
    <xf numFmtId="167" fontId="4" fillId="3" borderId="0" xfId="0" applyNumberFormat="1" applyFont="1" applyFill="1" applyAlignment="1">
      <alignment horizontal="left" vertical="center"/>
    </xf>
    <xf numFmtId="0" fontId="7" fillId="7" borderId="1" xfId="0" quotePrefix="1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2" fontId="7" fillId="0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2" fontId="5" fillId="7" borderId="2" xfId="0" applyNumberFormat="1" applyFont="1" applyFill="1" applyBorder="1" applyAlignment="1">
      <alignment horizontal="center" vertical="center"/>
    </xf>
    <xf numFmtId="2" fontId="5" fillId="7" borderId="2" xfId="0" applyNumberFormat="1" applyFont="1" applyFill="1" applyBorder="1" applyAlignment="1">
      <alignment horizontal="center" vertical="center" wrapText="1"/>
    </xf>
    <xf numFmtId="2" fontId="5" fillId="7" borderId="5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2" fontId="5" fillId="7" borderId="5" xfId="0" applyNumberFormat="1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 wrapText="1"/>
    </xf>
    <xf numFmtId="2" fontId="5" fillId="7" borderId="19" xfId="0" applyNumberFormat="1" applyFont="1" applyFill="1" applyBorder="1" applyAlignment="1">
      <alignment horizontal="center" vertical="center"/>
    </xf>
    <xf numFmtId="0" fontId="6" fillId="0" borderId="20" xfId="0" applyFont="1" applyFill="1" applyBorder="1" applyAlignment="1" applyProtection="1">
      <alignment horizontal="center" vertical="center"/>
      <protection locked="0"/>
    </xf>
    <xf numFmtId="165" fontId="5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left" vertical="center" wrapText="1"/>
    </xf>
    <xf numFmtId="0" fontId="7" fillId="8" borderId="3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2" fontId="5" fillId="8" borderId="1" xfId="0" applyNumberFormat="1" applyFont="1" applyFill="1" applyBorder="1" applyAlignment="1">
      <alignment horizontal="center" vertical="center" wrapText="1"/>
    </xf>
    <xf numFmtId="2" fontId="5" fillId="7" borderId="9" xfId="0" applyNumberFormat="1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1" fontId="7" fillId="9" borderId="1" xfId="0" applyNumberFormat="1" applyFont="1" applyFill="1" applyBorder="1" applyAlignment="1">
      <alignment horizontal="left" vertical="center" wrapText="1"/>
    </xf>
    <xf numFmtId="167" fontId="7" fillId="7" borderId="1" xfId="0" applyNumberFormat="1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2" fillId="8" borderId="21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left" vertical="center" wrapText="1"/>
    </xf>
    <xf numFmtId="167" fontId="7" fillId="8" borderId="1" xfId="0" applyNumberFormat="1" applyFont="1" applyFill="1" applyBorder="1" applyAlignment="1">
      <alignment horizontal="center" vertical="center"/>
    </xf>
    <xf numFmtId="0" fontId="5" fillId="8" borderId="1" xfId="0" quotePrefix="1" applyFont="1" applyFill="1" applyBorder="1" applyAlignment="1">
      <alignment horizontal="left" vertical="center" wrapText="1"/>
    </xf>
    <xf numFmtId="2" fontId="5" fillId="8" borderId="5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8" borderId="24" xfId="0" applyFont="1" applyFill="1" applyBorder="1" applyAlignment="1">
      <alignment horizontal="center" vertical="center"/>
    </xf>
    <xf numFmtId="0" fontId="7" fillId="9" borderId="24" xfId="0" applyFont="1" applyFill="1" applyBorder="1" applyAlignment="1">
      <alignment horizontal="center" vertical="center"/>
    </xf>
    <xf numFmtId="0" fontId="7" fillId="9" borderId="21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left" vertical="center"/>
    </xf>
    <xf numFmtId="167" fontId="7" fillId="4" borderId="1" xfId="0" applyNumberFormat="1" applyFont="1" applyFill="1" applyBorder="1" applyAlignment="1">
      <alignment horizontal="center" vertical="center"/>
    </xf>
    <xf numFmtId="167" fontId="7" fillId="10" borderId="1" xfId="0" applyNumberFormat="1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center" vertical="center" wrapText="1"/>
    </xf>
    <xf numFmtId="1" fontId="5" fillId="10" borderId="1" xfId="0" applyNumberFormat="1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/>
    </xf>
    <xf numFmtId="167" fontId="7" fillId="4" borderId="22" xfId="0" applyNumberFormat="1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1" fontId="5" fillId="0" borderId="2" xfId="0" quotePrefix="1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center" vertical="center"/>
    </xf>
    <xf numFmtId="167" fontId="7" fillId="0" borderId="1" xfId="0" applyNumberFormat="1" applyFont="1" applyFill="1" applyBorder="1" applyAlignment="1">
      <alignment horizontal="center" vertical="center"/>
    </xf>
    <xf numFmtId="167" fontId="7" fillId="0" borderId="13" xfId="0" applyNumberFormat="1" applyFont="1" applyFill="1" applyBorder="1" applyAlignment="1">
      <alignment horizontal="center" vertical="center"/>
    </xf>
    <xf numFmtId="167" fontId="7" fillId="0" borderId="15" xfId="0" applyNumberFormat="1" applyFont="1" applyFill="1" applyBorder="1" applyAlignment="1">
      <alignment horizontal="center" vertical="center"/>
    </xf>
    <xf numFmtId="167" fontId="7" fillId="11" borderId="1" xfId="0" applyNumberFormat="1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167" fontId="7" fillId="12" borderId="1" xfId="0" applyNumberFormat="1" applyFont="1" applyFill="1" applyBorder="1" applyAlignment="1">
      <alignment horizontal="center" vertical="center"/>
    </xf>
    <xf numFmtId="1" fontId="5" fillId="12" borderId="1" xfId="0" applyNumberFormat="1" applyFont="1" applyFill="1" applyBorder="1" applyAlignment="1">
      <alignment horizontal="left" vertical="center" wrapText="1"/>
    </xf>
    <xf numFmtId="0" fontId="7" fillId="12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quotePrefix="1" applyNumberFormat="1" applyFont="1" applyFill="1" applyBorder="1" applyAlignment="1">
      <alignment horizontal="left" vertical="center" wrapText="1"/>
    </xf>
    <xf numFmtId="167" fontId="7" fillId="0" borderId="29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16" fontId="5" fillId="3" borderId="0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0" fontId="5" fillId="4" borderId="22" xfId="0" applyFont="1" applyFill="1" applyBorder="1" applyAlignment="1">
      <alignment horizontal="left" vertical="center" wrapText="1"/>
    </xf>
    <xf numFmtId="0" fontId="5" fillId="4" borderId="21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1" xfId="0" quotePrefix="1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166" fontId="5" fillId="3" borderId="0" xfId="0" applyNumberFormat="1" applyFont="1" applyFill="1" applyBorder="1" applyAlignment="1">
      <alignment horizontal="center" vertical="center" wrapText="1"/>
    </xf>
    <xf numFmtId="166" fontId="5" fillId="3" borderId="0" xfId="0" applyNumberFormat="1" applyFont="1" applyFill="1" applyBorder="1" applyAlignment="1">
      <alignment vertical="center" wrapText="1"/>
    </xf>
    <xf numFmtId="166" fontId="0" fillId="3" borderId="0" xfId="0" applyNumberFormat="1" applyFill="1" applyBorder="1" applyAlignment="1">
      <alignment horizontal="center" vertical="center"/>
    </xf>
    <xf numFmtId="166" fontId="5" fillId="3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166" fontId="6" fillId="6" borderId="2" xfId="0" applyNumberFormat="1" applyFont="1" applyFill="1" applyBorder="1" applyAlignment="1">
      <alignment horizontal="center" vertical="center" wrapText="1"/>
    </xf>
    <xf numFmtId="166" fontId="6" fillId="6" borderId="2" xfId="0" applyNumberFormat="1" applyFont="1" applyFill="1" applyBorder="1" applyAlignment="1">
      <alignment horizontal="center" vertical="center"/>
    </xf>
    <xf numFmtId="166" fontId="6" fillId="6" borderId="1" xfId="0" applyNumberFormat="1" applyFont="1" applyFill="1" applyBorder="1" applyAlignment="1">
      <alignment horizontal="center" vertical="center"/>
    </xf>
    <xf numFmtId="166" fontId="6" fillId="6" borderId="3" xfId="0" applyNumberFormat="1" applyFont="1" applyFill="1" applyBorder="1" applyAlignment="1">
      <alignment horizontal="center" vertical="center"/>
    </xf>
    <xf numFmtId="166" fontId="7" fillId="6" borderId="1" xfId="0" applyNumberFormat="1" applyFont="1" applyFill="1" applyBorder="1" applyAlignment="1">
      <alignment horizontal="center" vertical="center" wrapText="1"/>
    </xf>
    <xf numFmtId="166" fontId="17" fillId="3" borderId="0" xfId="0" applyNumberFormat="1" applyFont="1" applyFill="1" applyBorder="1" applyAlignment="1">
      <alignment horizontal="left" vertical="center"/>
    </xf>
    <xf numFmtId="166" fontId="5" fillId="3" borderId="0" xfId="0" applyNumberFormat="1" applyFont="1" applyFill="1" applyBorder="1" applyAlignment="1">
      <alignment vertical="center"/>
    </xf>
    <xf numFmtId="166" fontId="2" fillId="0" borderId="0" xfId="0" applyNumberFormat="1" applyFont="1" applyFill="1" applyAlignment="1">
      <alignment horizontal="center" vertical="center"/>
    </xf>
    <xf numFmtId="166" fontId="7" fillId="6" borderId="3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167" fontId="7" fillId="0" borderId="3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left" vertical="center" wrapText="1"/>
    </xf>
    <xf numFmtId="1" fontId="11" fillId="4" borderId="13" xfId="0" applyNumberFormat="1" applyFont="1" applyFill="1" applyBorder="1" applyAlignment="1">
      <alignment horizontal="left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/>
    </xf>
    <xf numFmtId="167" fontId="11" fillId="4" borderId="13" xfId="0" applyNumberFormat="1" applyFont="1" applyFill="1" applyBorder="1" applyAlignment="1">
      <alignment horizontal="center" vertical="center"/>
    </xf>
    <xf numFmtId="166" fontId="7" fillId="6" borderId="15" xfId="0" applyNumberFormat="1" applyFont="1" applyFill="1" applyBorder="1" applyAlignment="1">
      <alignment horizontal="center" vertical="center" wrapText="1"/>
    </xf>
    <xf numFmtId="166" fontId="6" fillId="6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62" borderId="1" xfId="0" applyFont="1" applyFill="1" applyBorder="1" applyAlignment="1">
      <alignment horizontal="center" vertical="center"/>
    </xf>
    <xf numFmtId="0" fontId="7" fillId="62" borderId="1" xfId="0" applyFont="1" applyFill="1" applyBorder="1" applyAlignment="1">
      <alignment horizontal="center" vertical="center" wrapText="1"/>
    </xf>
    <xf numFmtId="0" fontId="5" fillId="62" borderId="7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167" fontId="7" fillId="0" borderId="14" xfId="0" applyNumberFormat="1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66" fontId="7" fillId="2" borderId="15" xfId="0" applyNumberFormat="1" applyFont="1" applyFill="1" applyBorder="1" applyAlignment="1">
      <alignment horizontal="center"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166" fontId="15" fillId="2" borderId="1" xfId="0" applyNumberFormat="1" applyFont="1" applyFill="1" applyBorder="1" applyAlignment="1">
      <alignment horizontal="center" vertical="center" wrapText="1"/>
    </xf>
    <xf numFmtId="166" fontId="6" fillId="2" borderId="3" xfId="0" applyNumberFormat="1" applyFont="1" applyFill="1" applyBorder="1" applyAlignment="1">
      <alignment horizontal="center" vertical="center" wrapText="1"/>
    </xf>
    <xf numFmtId="166" fontId="6" fillId="2" borderId="3" xfId="0" applyNumberFormat="1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166" fontId="6" fillId="2" borderId="2" xfId="0" applyNumberFormat="1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/>
    </xf>
    <xf numFmtId="166" fontId="6" fillId="2" borderId="13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1" fontId="7" fillId="0" borderId="1" xfId="0" applyNumberFormat="1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/>
    </xf>
    <xf numFmtId="0" fontId="0" fillId="3" borderId="0" xfId="0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63" borderId="0" xfId="0" applyFont="1" applyFill="1" applyBorder="1" applyAlignment="1">
      <alignment horizontal="center" vertical="center"/>
    </xf>
    <xf numFmtId="0" fontId="5" fillId="63" borderId="0" xfId="0" applyFont="1" applyFill="1" applyAlignment="1">
      <alignment horizontal="center" vertical="center" wrapText="1"/>
    </xf>
    <xf numFmtId="0" fontId="5" fillId="63" borderId="0" xfId="0" applyFont="1" applyFill="1" applyAlignment="1">
      <alignment horizontal="center" vertical="center"/>
    </xf>
    <xf numFmtId="167" fontId="7" fillId="0" borderId="22" xfId="0" applyNumberFormat="1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center" vertical="center"/>
    </xf>
    <xf numFmtId="0" fontId="5" fillId="63" borderId="0" xfId="0" applyFont="1" applyFill="1" applyBorder="1" applyAlignment="1">
      <alignment horizontal="center" vertical="center" wrapText="1"/>
    </xf>
    <xf numFmtId="166" fontId="5" fillId="63" borderId="0" xfId="0" applyNumberFormat="1" applyFont="1" applyFill="1" applyBorder="1" applyAlignment="1">
      <alignment horizontal="center" vertical="center"/>
    </xf>
    <xf numFmtId="166" fontId="5" fillId="63" borderId="0" xfId="0" applyNumberFormat="1" applyFont="1" applyFill="1" applyBorder="1" applyAlignment="1">
      <alignment vertical="center" wrapText="1"/>
    </xf>
    <xf numFmtId="0" fontId="0" fillId="63" borderId="0" xfId="0" applyFill="1" applyBorder="1" applyAlignment="1">
      <alignment horizontal="center" vertical="center"/>
    </xf>
    <xf numFmtId="166" fontId="5" fillId="63" borderId="0" xfId="0" applyNumberFormat="1" applyFont="1" applyFill="1" applyAlignment="1">
      <alignment horizontal="center" vertical="center"/>
    </xf>
    <xf numFmtId="167" fontId="7" fillId="0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left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167" fontId="6" fillId="0" borderId="53" xfId="0" applyNumberFormat="1" applyFont="1" applyFill="1" applyBorder="1" applyAlignment="1">
      <alignment horizontal="center" vertical="center"/>
    </xf>
    <xf numFmtId="0" fontId="6" fillId="0" borderId="53" xfId="0" applyFont="1" applyFill="1" applyBorder="1" applyAlignment="1">
      <alignment horizontal="center" vertical="center"/>
    </xf>
    <xf numFmtId="0" fontId="6" fillId="0" borderId="53" xfId="0" applyFont="1" applyFill="1" applyBorder="1" applyAlignment="1" applyProtection="1">
      <alignment horizontal="left" vertical="center" wrapText="1"/>
      <protection locked="0"/>
    </xf>
    <xf numFmtId="0" fontId="6" fillId="0" borderId="53" xfId="0" applyFont="1" applyFill="1" applyBorder="1" applyAlignment="1" applyProtection="1">
      <alignment horizontal="center" vertical="center" wrapText="1"/>
      <protection locked="0"/>
    </xf>
    <xf numFmtId="0" fontId="6" fillId="0" borderId="53" xfId="0" applyFont="1" applyFill="1" applyBorder="1" applyAlignment="1" applyProtection="1">
      <alignment horizontal="center" vertical="center"/>
      <protection locked="0"/>
    </xf>
    <xf numFmtId="0" fontId="6" fillId="2" borderId="53" xfId="0" applyFont="1" applyFill="1" applyBorder="1" applyAlignment="1" applyProtection="1">
      <alignment horizontal="center" vertical="center" wrapText="1"/>
      <protection locked="0"/>
    </xf>
    <xf numFmtId="166" fontId="6" fillId="2" borderId="53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53" xfId="0" applyFont="1" applyFill="1" applyBorder="1" applyAlignment="1" applyProtection="1">
      <alignment horizontal="center" vertical="center" wrapText="1"/>
      <protection locked="0"/>
    </xf>
    <xf numFmtId="166" fontId="4" fillId="6" borderId="53" xfId="0" applyNumberFormat="1" applyFont="1" applyFill="1" applyBorder="1" applyAlignment="1">
      <alignment horizontal="center" vertical="center" wrapText="1"/>
    </xf>
    <xf numFmtId="0" fontId="4" fillId="0" borderId="53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166" fontId="5" fillId="6" borderId="2" xfId="0" applyNumberFormat="1" applyFont="1" applyFill="1" applyBorder="1" applyAlignment="1">
      <alignment horizontal="center" vertical="center"/>
    </xf>
    <xf numFmtId="166" fontId="7" fillId="6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66" fontId="6" fillId="2" borderId="2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7" fontId="7" fillId="0" borderId="55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5" fillId="0" borderId="2" xfId="0" quotePrefix="1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left" vertical="center" wrapText="1"/>
    </xf>
    <xf numFmtId="1" fontId="7" fillId="0" borderId="22" xfId="0" applyNumberFormat="1" applyFont="1" applyFill="1" applyBorder="1" applyAlignment="1">
      <alignment horizontal="left" vertical="center" wrapText="1"/>
    </xf>
    <xf numFmtId="0" fontId="20" fillId="3" borderId="22" xfId="0" applyFont="1" applyFill="1" applyBorder="1" applyAlignment="1">
      <alignment horizontal="center" vertical="center" wrapText="1"/>
    </xf>
    <xf numFmtId="17" fontId="6" fillId="2" borderId="25" xfId="0" applyNumberFormat="1" applyFont="1" applyFill="1" applyBorder="1" applyAlignment="1">
      <alignment horizontal="center" vertical="center" wrapText="1"/>
    </xf>
    <xf numFmtId="17" fontId="6" fillId="2" borderId="43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vertical="center"/>
    </xf>
    <xf numFmtId="0" fontId="20" fillId="3" borderId="0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1" fontId="7" fillId="3" borderId="1" xfId="0" applyNumberFormat="1" applyFont="1" applyFill="1" applyBorder="1" applyAlignment="1">
      <alignment horizontal="left" vertical="center" wrapText="1"/>
    </xf>
    <xf numFmtId="1" fontId="7" fillId="3" borderId="1" xfId="0" quotePrefix="1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67" fontId="59" fillId="0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3" fillId="0" borderId="4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6" fillId="6" borderId="4" xfId="0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166" fontId="7" fillId="6" borderId="3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167" fontId="5" fillId="3" borderId="0" xfId="0" applyNumberFormat="1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 wrapText="1"/>
    </xf>
    <xf numFmtId="166" fontId="7" fillId="2" borderId="4" xfId="0" applyNumberFormat="1" applyFont="1" applyFill="1" applyBorder="1" applyAlignment="1">
      <alignment horizontal="center" vertical="center" wrapText="1"/>
    </xf>
    <xf numFmtId="166" fontId="6" fillId="2" borderId="4" xfId="0" applyNumberFormat="1" applyFont="1" applyFill="1" applyBorder="1" applyAlignment="1">
      <alignment horizontal="center" vertical="center" wrapText="1"/>
    </xf>
    <xf numFmtId="0" fontId="23" fillId="0" borderId="3" xfId="0" applyFont="1" applyFill="1" applyBorder="1" applyAlignment="1" applyProtection="1">
      <alignment horizontal="center" vertical="center" wrapText="1"/>
      <protection locked="0"/>
    </xf>
    <xf numFmtId="167" fontId="7" fillId="0" borderId="63" xfId="0" applyNumberFormat="1" applyFont="1" applyFill="1" applyBorder="1" applyAlignment="1">
      <alignment horizontal="center" vertical="center"/>
    </xf>
    <xf numFmtId="0" fontId="7" fillId="0" borderId="63" xfId="0" applyFont="1" applyFill="1" applyBorder="1" applyAlignment="1">
      <alignment horizontal="center" vertical="center" wrapText="1"/>
    </xf>
    <xf numFmtId="0" fontId="7" fillId="3" borderId="63" xfId="0" applyFont="1" applyFill="1" applyBorder="1" applyAlignment="1">
      <alignment horizontal="left" vertical="center" wrapText="1"/>
    </xf>
    <xf numFmtId="0" fontId="7" fillId="0" borderId="63" xfId="0" applyFont="1" applyFill="1" applyBorder="1" applyAlignment="1">
      <alignment horizontal="center" vertical="center"/>
    </xf>
    <xf numFmtId="0" fontId="23" fillId="0" borderId="63" xfId="0" applyFont="1" applyFill="1" applyBorder="1" applyAlignment="1" applyProtection="1">
      <alignment horizontal="center" vertical="center" wrapText="1"/>
      <protection locked="0"/>
    </xf>
    <xf numFmtId="0" fontId="20" fillId="0" borderId="63" xfId="0" applyFont="1" applyFill="1" applyBorder="1" applyAlignment="1">
      <alignment horizontal="center" vertical="center" wrapText="1"/>
    </xf>
    <xf numFmtId="0" fontId="6" fillId="0" borderId="63" xfId="0" applyFont="1" applyFill="1" applyBorder="1" applyAlignment="1" applyProtection="1">
      <alignment horizontal="center" vertical="center" wrapText="1"/>
      <protection locked="0"/>
    </xf>
    <xf numFmtId="0" fontId="7" fillId="2" borderId="63" xfId="0" applyFont="1" applyFill="1" applyBorder="1" applyAlignment="1" applyProtection="1">
      <alignment horizontal="center" vertical="center" wrapText="1"/>
      <protection locked="0"/>
    </xf>
    <xf numFmtId="166" fontId="7" fillId="2" borderId="63" xfId="0" applyNumberFormat="1" applyFont="1" applyFill="1" applyBorder="1" applyAlignment="1">
      <alignment horizontal="center" vertical="center" wrapText="1"/>
    </xf>
    <xf numFmtId="166" fontId="6" fillId="2" borderId="63" xfId="0" applyNumberFormat="1" applyFont="1" applyFill="1" applyBorder="1" applyAlignment="1">
      <alignment horizontal="center" vertical="center" wrapText="1"/>
    </xf>
    <xf numFmtId="0" fontId="6" fillId="6" borderId="63" xfId="0" applyFont="1" applyFill="1" applyBorder="1" applyAlignment="1" applyProtection="1">
      <alignment horizontal="center" vertical="center" wrapText="1"/>
      <protection locked="0"/>
    </xf>
    <xf numFmtId="166" fontId="7" fillId="6" borderId="63" xfId="0" applyNumberFormat="1" applyFont="1" applyFill="1" applyBorder="1" applyAlignment="1">
      <alignment horizontal="center" vertical="center" wrapText="1"/>
    </xf>
    <xf numFmtId="166" fontId="6" fillId="6" borderId="63" xfId="0" applyNumberFormat="1" applyFont="1" applyFill="1" applyBorder="1" applyAlignment="1">
      <alignment horizontal="center" vertical="center" wrapText="1"/>
    </xf>
    <xf numFmtId="0" fontId="18" fillId="0" borderId="63" xfId="0" applyFont="1" applyFill="1" applyBorder="1" applyAlignment="1">
      <alignment horizontal="center" vertical="center" wrapText="1"/>
    </xf>
    <xf numFmtId="0" fontId="5" fillId="2" borderId="58" xfId="0" applyFont="1" applyFill="1" applyBorder="1" applyAlignment="1">
      <alignment vertical="center" wrapText="1"/>
    </xf>
    <xf numFmtId="0" fontId="5" fillId="2" borderId="59" xfId="0" applyFont="1" applyFill="1" applyBorder="1" applyAlignment="1">
      <alignment vertical="center" wrapText="1"/>
    </xf>
    <xf numFmtId="0" fontId="5" fillId="2" borderId="60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28" xfId="0" applyFont="1" applyFill="1" applyBorder="1" applyAlignment="1">
      <alignment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166" fontId="6" fillId="6" borderId="22" xfId="0" applyNumberFormat="1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8" fillId="0" borderId="56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6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64" xfId="0" applyFont="1" applyFill="1" applyBorder="1" applyAlignment="1">
      <alignment horizontal="center" vertical="center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64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/>
    </xf>
    <xf numFmtId="0" fontId="0" fillId="6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6" fillId="5" borderId="49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 applyProtection="1">
      <alignment horizontal="center" vertical="center" wrapText="1"/>
      <protection locked="0"/>
    </xf>
    <xf numFmtId="0" fontId="6" fillId="6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0" borderId="1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1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6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/>
    </xf>
    <xf numFmtId="0" fontId="6" fillId="5" borderId="51" xfId="0" applyFont="1" applyFill="1" applyBorder="1" applyAlignment="1">
      <alignment horizontal="center" vertical="center"/>
    </xf>
    <xf numFmtId="0" fontId="6" fillId="5" borderId="5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42" xfId="0" applyFont="1" applyFill="1" applyBorder="1" applyAlignment="1">
      <alignment horizontal="center" vertical="center" wrapText="1"/>
    </xf>
    <xf numFmtId="0" fontId="7" fillId="6" borderId="44" xfId="0" applyFont="1" applyFill="1" applyBorder="1" applyAlignment="1">
      <alignment horizontal="center" vertical="center" wrapText="1"/>
    </xf>
    <xf numFmtId="0" fontId="7" fillId="6" borderId="4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45" xfId="0" applyFont="1" applyFill="1" applyBorder="1" applyAlignment="1">
      <alignment horizontal="center" vertical="center" wrapText="1"/>
    </xf>
    <xf numFmtId="0" fontId="43" fillId="2" borderId="1" xfId="0" applyFont="1" applyFill="1" applyBorder="1"/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7" fillId="6" borderId="30" xfId="0" applyFont="1" applyFill="1" applyBorder="1" applyAlignment="1">
      <alignment horizontal="center" vertical="center" wrapText="1"/>
    </xf>
    <xf numFmtId="0" fontId="7" fillId="6" borderId="54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 wrapText="1"/>
    </xf>
    <xf numFmtId="0" fontId="7" fillId="6" borderId="57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0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5" fillId="6" borderId="42" xfId="0" applyFont="1" applyFill="1" applyBorder="1" applyAlignment="1">
      <alignment horizontal="center" vertical="center" wrapText="1"/>
    </xf>
    <xf numFmtId="0" fontId="5" fillId="6" borderId="44" xfId="0" applyFont="1" applyFill="1" applyBorder="1" applyAlignment="1">
      <alignment horizontal="center" vertical="center" wrapText="1"/>
    </xf>
    <xf numFmtId="0" fontId="5" fillId="6" borderId="43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top" wrapText="1"/>
    </xf>
    <xf numFmtId="0" fontId="23" fillId="0" borderId="4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57" fillId="0" borderId="16" xfId="0" applyFont="1" applyFill="1" applyBorder="1" applyAlignment="1">
      <alignment horizontal="center" vertical="center" wrapText="1"/>
    </xf>
    <xf numFmtId="0" fontId="57" fillId="0" borderId="4" xfId="0" applyFont="1" applyFill="1" applyBorder="1" applyAlignment="1">
      <alignment horizontal="center" vertical="center" wrapText="1"/>
    </xf>
    <xf numFmtId="0" fontId="57" fillId="0" borderId="2" xfId="0" applyFont="1" applyFill="1" applyBorder="1" applyAlignment="1">
      <alignment horizontal="center" vertical="center" wrapText="1"/>
    </xf>
    <xf numFmtId="0" fontId="7" fillId="0" borderId="56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5" borderId="6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18" fillId="3" borderId="61" xfId="0" applyFont="1" applyFill="1" applyBorder="1" applyAlignment="1">
      <alignment horizontal="left" vertical="top" wrapText="1"/>
    </xf>
    <xf numFmtId="0" fontId="18" fillId="3" borderId="62" xfId="0" applyFont="1" applyFill="1" applyBorder="1" applyAlignment="1">
      <alignment horizontal="left" vertical="top" wrapText="1"/>
    </xf>
    <xf numFmtId="0" fontId="6" fillId="5" borderId="58" xfId="0" applyFont="1" applyFill="1" applyBorder="1" applyAlignment="1">
      <alignment horizontal="center" vertical="center"/>
    </xf>
    <xf numFmtId="0" fontId="6" fillId="5" borderId="59" xfId="0" applyFont="1" applyFill="1" applyBorder="1" applyAlignment="1">
      <alignment horizontal="center" vertical="center"/>
    </xf>
    <xf numFmtId="0" fontId="6" fillId="5" borderId="6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/>
    </xf>
    <xf numFmtId="2" fontId="5" fillId="8" borderId="3" xfId="0" applyNumberFormat="1" applyFont="1" applyFill="1" applyBorder="1" applyAlignment="1">
      <alignment horizontal="center" vertical="center"/>
    </xf>
    <xf numFmtId="2" fontId="5" fillId="8" borderId="2" xfId="0" applyNumberFormat="1" applyFont="1" applyFill="1" applyBorder="1" applyAlignment="1">
      <alignment horizontal="center" vertical="center"/>
    </xf>
    <xf numFmtId="2" fontId="5" fillId="8" borderId="3" xfId="0" applyNumberFormat="1" applyFont="1" applyFill="1" applyBorder="1" applyAlignment="1">
      <alignment horizontal="center" vertical="center" wrapText="1"/>
    </xf>
    <xf numFmtId="2" fontId="5" fillId="8" borderId="2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119">
    <cellStyle name="0,0_x000d__x000a_NA_x000d__x000a_" xfId="59" xr:uid="{00000000-0005-0000-0000-000000000000}"/>
    <cellStyle name="0,0_x000d__x000a_NA_x000d__x000a_ 2" xfId="60" xr:uid="{00000000-0005-0000-0000-000001000000}"/>
    <cellStyle name="20% - Accent1" xfId="19" builtinId="30" customBuiltin="1"/>
    <cellStyle name="20% - Accent1 2" xfId="107" xr:uid="{00000000-0005-0000-0000-000003000000}"/>
    <cellStyle name="20% - Accent2" xfId="23" builtinId="34" customBuiltin="1"/>
    <cellStyle name="20% - Accent2 2" xfId="109" xr:uid="{00000000-0005-0000-0000-000005000000}"/>
    <cellStyle name="20% - Accent3" xfId="27" builtinId="38" customBuiltin="1"/>
    <cellStyle name="20% - Accent3 2" xfId="111" xr:uid="{00000000-0005-0000-0000-000007000000}"/>
    <cellStyle name="20% - Accent4" xfId="31" builtinId="42" customBuiltin="1"/>
    <cellStyle name="20% - Accent4 2" xfId="113" xr:uid="{00000000-0005-0000-0000-000009000000}"/>
    <cellStyle name="20% - Accent5" xfId="35" builtinId="46" customBuiltin="1"/>
    <cellStyle name="20% - Accent5 2" xfId="115" xr:uid="{00000000-0005-0000-0000-00000B000000}"/>
    <cellStyle name="20% - Accent6" xfId="39" builtinId="50" customBuiltin="1"/>
    <cellStyle name="20% - Accent6 2" xfId="117" xr:uid="{00000000-0005-0000-0000-00000D000000}"/>
    <cellStyle name="40% - Accent1" xfId="20" builtinId="31" customBuiltin="1"/>
    <cellStyle name="40% - Accent1 2" xfId="108" xr:uid="{00000000-0005-0000-0000-00000F000000}"/>
    <cellStyle name="40% - Accent2" xfId="24" builtinId="35" customBuiltin="1"/>
    <cellStyle name="40% - Accent2 2" xfId="110" xr:uid="{00000000-0005-0000-0000-000011000000}"/>
    <cellStyle name="40% - Accent3" xfId="28" builtinId="39" customBuiltin="1"/>
    <cellStyle name="40% - Accent3 2" xfId="112" xr:uid="{00000000-0005-0000-0000-000013000000}"/>
    <cellStyle name="40% - Accent4" xfId="32" builtinId="43" customBuiltin="1"/>
    <cellStyle name="40% - Accent4 2" xfId="114" xr:uid="{00000000-0005-0000-0000-000015000000}"/>
    <cellStyle name="40% - Accent5" xfId="36" builtinId="47" customBuiltin="1"/>
    <cellStyle name="40% - Accent5 2" xfId="116" xr:uid="{00000000-0005-0000-0000-000017000000}"/>
    <cellStyle name="40% - Accent6" xfId="40" builtinId="51" customBuiltin="1"/>
    <cellStyle name="40% - Accent6 2" xfId="118" xr:uid="{00000000-0005-0000-0000-000019000000}"/>
    <cellStyle name="60% - Accent1" xfId="21" builtinId="32" customBuiltin="1"/>
    <cellStyle name="60% - Accent1 2" xfId="49" xr:uid="{00000000-0005-0000-0000-00003E000000}"/>
    <cellStyle name="60% - Accent2" xfId="25" builtinId="36" customBuiltin="1"/>
    <cellStyle name="60% - Accent2 2" xfId="46" xr:uid="{00000000-0005-0000-0000-00003F000000}"/>
    <cellStyle name="60% - Accent3" xfId="29" builtinId="40" customBuiltin="1"/>
    <cellStyle name="60% - Accent3 2" xfId="47" xr:uid="{00000000-0005-0000-0000-000040000000}"/>
    <cellStyle name="60% - Accent4" xfId="33" builtinId="44" customBuiltin="1"/>
    <cellStyle name="60% - Accent4 2" xfId="48" xr:uid="{00000000-0005-0000-0000-000041000000}"/>
    <cellStyle name="60% - Accent5" xfId="37" builtinId="48" customBuiltin="1"/>
    <cellStyle name="60% - Accent5 2" xfId="45" xr:uid="{00000000-0005-0000-0000-000042000000}"/>
    <cellStyle name="60% - Accent6" xfId="41" builtinId="52" customBuiltin="1"/>
    <cellStyle name="60% - Accent6 2" xfId="50" xr:uid="{00000000-0005-0000-0000-000043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3" xr:uid="{00000000-0005-0000-0000-000029000000}"/>
    <cellStyle name="Comma 3" xfId="57" xr:uid="{00000000-0005-0000-0000-00002A000000}"/>
    <cellStyle name="Comma 4" xfId="52" xr:uid="{00000000-0005-0000-0000-00002B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00000000-0005-0000-0000-000047000000}"/>
    <cellStyle name="Normal" xfId="0" builtinId="0"/>
    <cellStyle name="Normal 2" xfId="42" xr:uid="{00000000-0005-0000-0000-00002F000000}"/>
    <cellStyle name="Normal 2 2" xfId="58" xr:uid="{00000000-0005-0000-0000-000037000000}"/>
    <cellStyle name="Normal 2 3" xfId="54" xr:uid="{00000000-0005-0000-0000-000036000000}"/>
    <cellStyle name="Normal 3" xfId="55" xr:uid="{00000000-0005-0000-0000-000038000000}"/>
    <cellStyle name="Normal 4" xfId="56" xr:uid="{00000000-0005-0000-0000-000039000000}"/>
    <cellStyle name="Normal 5" xfId="51" xr:uid="{00000000-0005-0000-0000-00003A000000}"/>
    <cellStyle name="Note" xfId="15" builtinId="10" customBuiltin="1"/>
    <cellStyle name="Note 2" xfId="105" xr:uid="{00000000-0005-0000-0000-00003B000000}"/>
    <cellStyle name="Note 3" xfId="106" xr:uid="{00000000-0005-0000-0000-00003C000000}"/>
    <cellStyle name="Output" xfId="10" builtinId="21" customBuiltin="1"/>
    <cellStyle name="SAPBEXaggData" xfId="61" xr:uid="{00000000-0005-0000-0000-00003E000000}"/>
    <cellStyle name="SAPBEXaggDataEmph" xfId="62" xr:uid="{00000000-0005-0000-0000-00003F000000}"/>
    <cellStyle name="SAPBEXaggItem" xfId="63" xr:uid="{00000000-0005-0000-0000-000040000000}"/>
    <cellStyle name="SAPBEXaggItemX" xfId="64" xr:uid="{00000000-0005-0000-0000-000041000000}"/>
    <cellStyle name="SAPBEXchaText" xfId="65" xr:uid="{00000000-0005-0000-0000-000042000000}"/>
    <cellStyle name="SAPBEXexcBad7" xfId="66" xr:uid="{00000000-0005-0000-0000-000043000000}"/>
    <cellStyle name="SAPBEXexcBad8" xfId="67" xr:uid="{00000000-0005-0000-0000-000044000000}"/>
    <cellStyle name="SAPBEXexcBad9" xfId="68" xr:uid="{00000000-0005-0000-0000-000045000000}"/>
    <cellStyle name="SAPBEXexcCritical4" xfId="69" xr:uid="{00000000-0005-0000-0000-000046000000}"/>
    <cellStyle name="SAPBEXexcCritical5" xfId="70" xr:uid="{00000000-0005-0000-0000-000047000000}"/>
    <cellStyle name="SAPBEXexcCritical6" xfId="71" xr:uid="{00000000-0005-0000-0000-000048000000}"/>
    <cellStyle name="SAPBEXexcGood1" xfId="72" xr:uid="{00000000-0005-0000-0000-000049000000}"/>
    <cellStyle name="SAPBEXexcGood2" xfId="73" xr:uid="{00000000-0005-0000-0000-00004A000000}"/>
    <cellStyle name="SAPBEXexcGood3" xfId="74" xr:uid="{00000000-0005-0000-0000-00004B000000}"/>
    <cellStyle name="SAPBEXfilterDrill" xfId="75" xr:uid="{00000000-0005-0000-0000-00004C000000}"/>
    <cellStyle name="SAPBEXfilterItem" xfId="76" xr:uid="{00000000-0005-0000-0000-00004D000000}"/>
    <cellStyle name="SAPBEXfilterText" xfId="77" xr:uid="{00000000-0005-0000-0000-00004E000000}"/>
    <cellStyle name="SAPBEXformats" xfId="78" xr:uid="{00000000-0005-0000-0000-00004F000000}"/>
    <cellStyle name="SAPBEXheaderItem" xfId="79" xr:uid="{00000000-0005-0000-0000-000050000000}"/>
    <cellStyle name="SAPBEXheaderText" xfId="80" xr:uid="{00000000-0005-0000-0000-000051000000}"/>
    <cellStyle name="SAPBEXHLevel0" xfId="81" xr:uid="{00000000-0005-0000-0000-000052000000}"/>
    <cellStyle name="SAPBEXHLevel0X" xfId="82" xr:uid="{00000000-0005-0000-0000-000053000000}"/>
    <cellStyle name="SAPBEXHLevel1" xfId="83" xr:uid="{00000000-0005-0000-0000-000054000000}"/>
    <cellStyle name="SAPBEXHLevel1X" xfId="84" xr:uid="{00000000-0005-0000-0000-000055000000}"/>
    <cellStyle name="SAPBEXHLevel2" xfId="85" xr:uid="{00000000-0005-0000-0000-000056000000}"/>
    <cellStyle name="SAPBEXHLevel2X" xfId="86" xr:uid="{00000000-0005-0000-0000-000057000000}"/>
    <cellStyle name="SAPBEXHLevel3" xfId="87" xr:uid="{00000000-0005-0000-0000-000058000000}"/>
    <cellStyle name="SAPBEXHLevel3X" xfId="88" xr:uid="{00000000-0005-0000-0000-000059000000}"/>
    <cellStyle name="SAPBEXresData" xfId="89" xr:uid="{00000000-0005-0000-0000-00005A000000}"/>
    <cellStyle name="SAPBEXresDataEmph" xfId="90" xr:uid="{00000000-0005-0000-0000-00005B000000}"/>
    <cellStyle name="SAPBEXresItem" xfId="91" xr:uid="{00000000-0005-0000-0000-00005C000000}"/>
    <cellStyle name="SAPBEXresItemX" xfId="92" xr:uid="{00000000-0005-0000-0000-00005D000000}"/>
    <cellStyle name="SAPBEXstdData" xfId="93" xr:uid="{00000000-0005-0000-0000-00005E000000}"/>
    <cellStyle name="SAPBEXstdDataEmph" xfId="94" xr:uid="{00000000-0005-0000-0000-00005F000000}"/>
    <cellStyle name="SAPBEXstdItem" xfId="95" xr:uid="{00000000-0005-0000-0000-000060000000}"/>
    <cellStyle name="SAPBEXstdItemX" xfId="96" xr:uid="{00000000-0005-0000-0000-000061000000}"/>
    <cellStyle name="SAPBEXtitle" xfId="97" xr:uid="{00000000-0005-0000-0000-000062000000}"/>
    <cellStyle name="SAPBEXundefined" xfId="98" xr:uid="{00000000-0005-0000-0000-000063000000}"/>
    <cellStyle name="Style 1" xfId="99" xr:uid="{00000000-0005-0000-0000-000064000000}"/>
    <cellStyle name="Title" xfId="1" builtinId="15" customBuiltin="1"/>
    <cellStyle name="Title 2" xfId="44" xr:uid="{00000000-0005-0000-0000-000076000000}"/>
    <cellStyle name="Total" xfId="17" builtinId="25" customBuiltin="1"/>
    <cellStyle name="Warning Text" xfId="14" builtinId="11" customBuiltin="1"/>
    <cellStyle name="쉼표_~4678501" xfId="100" xr:uid="{00000000-0005-0000-0000-000068000000}"/>
    <cellStyle name="표준_expenses roll" xfId="103" xr:uid="{00000000-0005-0000-0000-000069000000}"/>
    <cellStyle name="一般_01公司組織及機能021222" xfId="101" xr:uid="{00000000-0005-0000-0000-00006A000000}"/>
    <cellStyle name="千分位_2004TMmodel" xfId="102" xr:uid="{00000000-0005-0000-0000-00006B000000}"/>
    <cellStyle name="常规_~4788936" xfId="104" xr:uid="{00000000-0005-0000-0000-00006C000000}"/>
  </cellStyles>
  <dxfs count="62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00F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5"/>
  <sheetViews>
    <sheetView tabSelected="1" showWhiteSpace="0" view="pageBreakPreview" zoomScale="90" zoomScaleNormal="90" zoomScaleSheetLayoutView="90" workbookViewId="0">
      <pane ySplit="2" topLeftCell="A188" activePane="bottomLeft" state="frozen"/>
      <selection pane="bottomLeft" activeCell="B195" sqref="B195"/>
    </sheetView>
  </sheetViews>
  <sheetFormatPr defaultColWidth="9.140625" defaultRowHeight="12.75"/>
  <cols>
    <col min="1" max="1" width="5.140625" style="43" customWidth="1"/>
    <col min="2" max="2" width="8" style="40" customWidth="1"/>
    <col min="3" max="3" width="11.140625" style="40" customWidth="1"/>
    <col min="4" max="4" width="9.140625" style="40" customWidth="1"/>
    <col min="5" max="5" width="29.140625" style="5" customWidth="1"/>
    <col min="6" max="6" width="31.42578125" style="3" customWidth="1"/>
    <col min="7" max="7" width="17.42578125" style="3" customWidth="1"/>
    <col min="8" max="8" width="15.85546875" style="126" customWidth="1"/>
    <col min="9" max="9" width="8.5703125" style="3" customWidth="1"/>
    <col min="10" max="10" width="11.42578125" style="3" customWidth="1"/>
    <col min="11" max="11" width="15.7109375" style="87" customWidth="1"/>
    <col min="12" max="12" width="23.85546875" style="87" customWidth="1"/>
    <col min="13" max="13" width="12.140625" style="2" customWidth="1"/>
    <col min="14" max="14" width="12.140625" style="1" customWidth="1"/>
    <col min="15" max="16" width="12.140625" style="178" customWidth="1"/>
    <col min="17" max="17" width="12.140625" style="1" customWidth="1"/>
    <col min="18" max="19" width="12.140625" style="186" customWidth="1"/>
    <col min="20" max="20" width="25.28515625" style="126" customWidth="1"/>
    <col min="21" max="16384" width="9.140625" style="3"/>
  </cols>
  <sheetData>
    <row r="1" spans="1:20" ht="35.25" customHeight="1" thickTop="1" thickBot="1">
      <c r="A1" s="512" t="s">
        <v>657</v>
      </c>
      <c r="B1" s="513"/>
      <c r="C1" s="513"/>
      <c r="D1" s="513"/>
      <c r="E1" s="513"/>
      <c r="F1" s="513"/>
      <c r="G1" s="513"/>
      <c r="H1" s="513"/>
      <c r="I1" s="513"/>
      <c r="J1" s="513"/>
      <c r="K1" s="513"/>
      <c r="L1" s="523" t="s">
        <v>559</v>
      </c>
      <c r="M1" s="523"/>
      <c r="N1" s="523"/>
      <c r="O1" s="523"/>
      <c r="P1" s="523"/>
      <c r="Q1" s="499" t="s">
        <v>702</v>
      </c>
      <c r="R1" s="500"/>
      <c r="S1" s="501"/>
      <c r="T1" s="3"/>
    </row>
    <row r="2" spans="1:20" ht="59.25" customHeight="1" thickTop="1">
      <c r="A2" s="249" t="s">
        <v>358</v>
      </c>
      <c r="B2" s="250" t="s">
        <v>266</v>
      </c>
      <c r="C2" s="250" t="s">
        <v>281</v>
      </c>
      <c r="D2" s="250" t="s">
        <v>284</v>
      </c>
      <c r="E2" s="251" t="s">
        <v>2</v>
      </c>
      <c r="F2" s="252" t="s">
        <v>30</v>
      </c>
      <c r="G2" s="253" t="s">
        <v>31</v>
      </c>
      <c r="H2" s="252" t="s">
        <v>176</v>
      </c>
      <c r="I2" s="253" t="s">
        <v>32</v>
      </c>
      <c r="J2" s="252" t="s">
        <v>90</v>
      </c>
      <c r="K2" s="252" t="s">
        <v>35</v>
      </c>
      <c r="L2" s="252" t="s">
        <v>387</v>
      </c>
      <c r="M2" s="252" t="s">
        <v>380</v>
      </c>
      <c r="N2" s="254" t="s">
        <v>388</v>
      </c>
      <c r="O2" s="255" t="s">
        <v>389</v>
      </c>
      <c r="P2" s="255" t="s">
        <v>390</v>
      </c>
      <c r="Q2" s="256" t="s">
        <v>33</v>
      </c>
      <c r="R2" s="257" t="s">
        <v>369</v>
      </c>
      <c r="S2" s="257" t="s">
        <v>370</v>
      </c>
      <c r="T2" s="258" t="s">
        <v>228</v>
      </c>
    </row>
    <row r="3" spans="1:20" s="126" customFormat="1" ht="24" customHeight="1">
      <c r="A3" s="470" t="s">
        <v>565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  <c r="P3" s="471"/>
      <c r="Q3" s="471"/>
      <c r="R3" s="471"/>
      <c r="S3" s="471"/>
      <c r="T3" s="472"/>
    </row>
    <row r="4" spans="1:20" s="6" customFormat="1" ht="36">
      <c r="A4" s="45">
        <v>101</v>
      </c>
      <c r="B4" s="282" t="s">
        <v>29</v>
      </c>
      <c r="C4" s="282" t="s">
        <v>29</v>
      </c>
      <c r="D4" s="282" t="s">
        <v>29</v>
      </c>
      <c r="E4" s="244" t="s">
        <v>371</v>
      </c>
      <c r="F4" s="294" t="s">
        <v>624</v>
      </c>
      <c r="G4" s="295" t="s">
        <v>157</v>
      </c>
      <c r="H4" s="288" t="s">
        <v>179</v>
      </c>
      <c r="I4" s="295" t="s">
        <v>6</v>
      </c>
      <c r="J4" s="295" t="s">
        <v>93</v>
      </c>
      <c r="K4" s="288" t="s">
        <v>29</v>
      </c>
      <c r="L4" s="259" t="s">
        <v>549</v>
      </c>
      <c r="M4" s="302" t="s">
        <v>130</v>
      </c>
      <c r="N4" s="389" t="s">
        <v>29</v>
      </c>
      <c r="O4" s="390"/>
      <c r="P4" s="391"/>
      <c r="Q4" s="260" t="s">
        <v>121</v>
      </c>
      <c r="R4" s="261">
        <v>42558</v>
      </c>
      <c r="S4" s="262" t="s">
        <v>29</v>
      </c>
      <c r="T4" s="263" t="s">
        <v>623</v>
      </c>
    </row>
    <row r="5" spans="1:20" ht="36">
      <c r="A5" s="191">
        <v>102</v>
      </c>
      <c r="B5" s="276" t="s">
        <v>29</v>
      </c>
      <c r="C5" s="276" t="s">
        <v>29</v>
      </c>
      <c r="D5" s="276" t="s">
        <v>285</v>
      </c>
      <c r="E5" s="114" t="s">
        <v>418</v>
      </c>
      <c r="F5" s="280" t="s">
        <v>177</v>
      </c>
      <c r="G5" s="276" t="s">
        <v>111</v>
      </c>
      <c r="H5" s="280" t="s">
        <v>262</v>
      </c>
      <c r="I5" s="276" t="s">
        <v>6</v>
      </c>
      <c r="J5" s="276" t="s">
        <v>93</v>
      </c>
      <c r="K5" s="280" t="s">
        <v>29</v>
      </c>
      <c r="L5" s="209" t="s">
        <v>381</v>
      </c>
      <c r="M5" s="290" t="s">
        <v>130</v>
      </c>
      <c r="N5" s="392"/>
      <c r="O5" s="393"/>
      <c r="P5" s="394"/>
      <c r="Q5" s="300" t="s">
        <v>121</v>
      </c>
      <c r="R5" s="187">
        <v>42711</v>
      </c>
      <c r="S5" s="187" t="s">
        <v>29</v>
      </c>
      <c r="T5" s="219"/>
    </row>
    <row r="6" spans="1:20" s="126" customFormat="1" ht="48.75" thickBot="1">
      <c r="A6" s="210">
        <v>2131</v>
      </c>
      <c r="B6" s="334" t="s">
        <v>29</v>
      </c>
      <c r="C6" s="341" t="s">
        <v>29</v>
      </c>
      <c r="D6" s="334" t="s">
        <v>29</v>
      </c>
      <c r="E6" s="211" t="s">
        <v>690</v>
      </c>
      <c r="F6" s="345" t="s">
        <v>129</v>
      </c>
      <c r="G6" s="345" t="s">
        <v>691</v>
      </c>
      <c r="H6" s="340" t="s">
        <v>692</v>
      </c>
      <c r="I6" s="346" t="s">
        <v>6</v>
      </c>
      <c r="J6" s="333" t="s">
        <v>93</v>
      </c>
      <c r="K6" s="345" t="s">
        <v>29</v>
      </c>
      <c r="L6" s="188" t="s">
        <v>386</v>
      </c>
      <c r="M6" s="353" t="s">
        <v>34</v>
      </c>
      <c r="N6" s="354"/>
      <c r="O6" s="355"/>
      <c r="P6" s="356"/>
      <c r="Q6" s="520" t="s">
        <v>29</v>
      </c>
      <c r="R6" s="521" t="s">
        <v>29</v>
      </c>
      <c r="S6" s="522" t="s">
        <v>29</v>
      </c>
      <c r="T6" s="343"/>
    </row>
    <row r="7" spans="1:20" ht="24">
      <c r="A7" s="45">
        <v>105</v>
      </c>
      <c r="B7" s="289">
        <v>1000640</v>
      </c>
      <c r="C7" s="289" t="s">
        <v>286</v>
      </c>
      <c r="D7" s="289" t="s">
        <v>287</v>
      </c>
      <c r="E7" s="20" t="s">
        <v>414</v>
      </c>
      <c r="F7" s="455" t="s">
        <v>128</v>
      </c>
      <c r="G7" s="525" t="s">
        <v>182</v>
      </c>
      <c r="H7" s="455" t="s">
        <v>625</v>
      </c>
      <c r="I7" s="170" t="s">
        <v>6</v>
      </c>
      <c r="J7" s="170" t="s">
        <v>93</v>
      </c>
      <c r="K7" s="448" t="s">
        <v>158</v>
      </c>
      <c r="L7" s="526" t="s">
        <v>550</v>
      </c>
      <c r="M7" s="448" t="s">
        <v>130</v>
      </c>
      <c r="N7" s="444" t="s">
        <v>121</v>
      </c>
      <c r="O7" s="214">
        <v>43117</v>
      </c>
      <c r="P7" s="214" t="s">
        <v>29</v>
      </c>
      <c r="Q7" s="447" t="s">
        <v>551</v>
      </c>
      <c r="R7" s="200">
        <v>43168</v>
      </c>
      <c r="S7" s="200" t="s">
        <v>29</v>
      </c>
      <c r="T7" s="509" t="s">
        <v>554</v>
      </c>
    </row>
    <row r="8" spans="1:20" ht="24">
      <c r="A8" s="212">
        <v>106</v>
      </c>
      <c r="B8" s="212">
        <v>1000640</v>
      </c>
      <c r="C8" s="212" t="s">
        <v>286</v>
      </c>
      <c r="D8" s="213" t="s">
        <v>287</v>
      </c>
      <c r="E8" s="137" t="s">
        <v>415</v>
      </c>
      <c r="F8" s="419"/>
      <c r="G8" s="427"/>
      <c r="H8" s="419"/>
      <c r="I8" s="291" t="s">
        <v>6</v>
      </c>
      <c r="J8" s="291" t="s">
        <v>93</v>
      </c>
      <c r="K8" s="449"/>
      <c r="L8" s="527"/>
      <c r="M8" s="449"/>
      <c r="N8" s="445"/>
      <c r="O8" s="215">
        <v>43117</v>
      </c>
      <c r="P8" s="215" t="s">
        <v>29</v>
      </c>
      <c r="Q8" s="402"/>
      <c r="R8" s="183">
        <v>43168</v>
      </c>
      <c r="S8" s="183" t="s">
        <v>29</v>
      </c>
      <c r="T8" s="510"/>
    </row>
    <row r="9" spans="1:20" ht="24" customHeight="1">
      <c r="A9" s="212">
        <v>113</v>
      </c>
      <c r="B9" s="212">
        <v>1000752</v>
      </c>
      <c r="C9" s="212" t="s">
        <v>292</v>
      </c>
      <c r="D9" s="213" t="s">
        <v>293</v>
      </c>
      <c r="E9" s="137" t="s">
        <v>416</v>
      </c>
      <c r="F9" s="419"/>
      <c r="G9" s="427"/>
      <c r="H9" s="419"/>
      <c r="I9" s="291" t="s">
        <v>6</v>
      </c>
      <c r="J9" s="291" t="s">
        <v>93</v>
      </c>
      <c r="K9" s="449"/>
      <c r="L9" s="527"/>
      <c r="M9" s="449"/>
      <c r="N9" s="445"/>
      <c r="O9" s="216" t="s">
        <v>178</v>
      </c>
      <c r="P9" s="215" t="s">
        <v>29</v>
      </c>
      <c r="Q9" s="402"/>
      <c r="R9" s="183">
        <v>43168</v>
      </c>
      <c r="S9" s="183" t="s">
        <v>29</v>
      </c>
      <c r="T9" s="510"/>
    </row>
    <row r="10" spans="1:20" ht="24">
      <c r="A10" s="121">
        <v>114</v>
      </c>
      <c r="B10" s="291">
        <v>1000752</v>
      </c>
      <c r="C10" s="291" t="s">
        <v>292</v>
      </c>
      <c r="D10" s="279" t="s">
        <v>293</v>
      </c>
      <c r="E10" s="118" t="s">
        <v>417</v>
      </c>
      <c r="F10" s="406"/>
      <c r="G10" s="485"/>
      <c r="H10" s="406"/>
      <c r="I10" s="291" t="s">
        <v>6</v>
      </c>
      <c r="J10" s="291" t="s">
        <v>93</v>
      </c>
      <c r="K10" s="450"/>
      <c r="L10" s="528"/>
      <c r="M10" s="450"/>
      <c r="N10" s="446"/>
      <c r="O10" s="216" t="s">
        <v>178</v>
      </c>
      <c r="P10" s="215" t="s">
        <v>29</v>
      </c>
      <c r="Q10" s="403"/>
      <c r="R10" s="183">
        <v>43168</v>
      </c>
      <c r="S10" s="183" t="s">
        <v>29</v>
      </c>
      <c r="T10" s="511"/>
    </row>
    <row r="11" spans="1:20" s="126" customFormat="1" ht="96">
      <c r="A11" s="191">
        <v>107</v>
      </c>
      <c r="B11" s="280">
        <v>1000676</v>
      </c>
      <c r="C11" s="280" t="s">
        <v>288</v>
      </c>
      <c r="D11" s="280" t="s">
        <v>289</v>
      </c>
      <c r="E11" s="114" t="s">
        <v>175</v>
      </c>
      <c r="F11" s="418" t="s">
        <v>174</v>
      </c>
      <c r="G11" s="422" t="s">
        <v>183</v>
      </c>
      <c r="H11" s="429" t="s">
        <v>625</v>
      </c>
      <c r="I11" s="276" t="s">
        <v>6</v>
      </c>
      <c r="J11" s="276" t="s">
        <v>93</v>
      </c>
      <c r="K11" s="322" t="s">
        <v>663</v>
      </c>
      <c r="L11" s="293" t="s">
        <v>658</v>
      </c>
      <c r="M11" s="456" t="s">
        <v>130</v>
      </c>
      <c r="N11" s="453" t="s">
        <v>429</v>
      </c>
      <c r="O11" s="217">
        <v>43300</v>
      </c>
      <c r="P11" s="218">
        <f>O11+365</f>
        <v>43665</v>
      </c>
      <c r="Q11" s="451" t="s">
        <v>229</v>
      </c>
      <c r="R11" s="201">
        <v>43616</v>
      </c>
      <c r="S11" s="182">
        <f>R11+365</f>
        <v>43981</v>
      </c>
      <c r="T11" s="276"/>
    </row>
    <row r="12" spans="1:20" s="126" customFormat="1" ht="120">
      <c r="A12" s="191">
        <v>134</v>
      </c>
      <c r="B12" s="336">
        <v>1000913</v>
      </c>
      <c r="C12" s="336" t="s">
        <v>500</v>
      </c>
      <c r="D12" s="336" t="s">
        <v>501</v>
      </c>
      <c r="E12" s="313" t="s">
        <v>701</v>
      </c>
      <c r="F12" s="419"/>
      <c r="G12" s="427"/>
      <c r="H12" s="430"/>
      <c r="I12" s="332" t="s">
        <v>6</v>
      </c>
      <c r="J12" s="332" t="s">
        <v>93</v>
      </c>
      <c r="K12" s="350" t="s">
        <v>662</v>
      </c>
      <c r="L12" s="344" t="s">
        <v>519</v>
      </c>
      <c r="M12" s="457"/>
      <c r="N12" s="454"/>
      <c r="O12" s="215" t="s">
        <v>29</v>
      </c>
      <c r="P12" s="221">
        <v>43896</v>
      </c>
      <c r="Q12" s="452"/>
      <c r="R12" s="357" t="s">
        <v>29</v>
      </c>
      <c r="S12" s="201">
        <v>43896</v>
      </c>
      <c r="T12" s="358" t="s">
        <v>502</v>
      </c>
    </row>
    <row r="13" spans="1:20" s="349" customFormat="1" ht="15.75" customHeight="1">
      <c r="A13" s="191">
        <v>2130</v>
      </c>
      <c r="B13" s="362" t="s">
        <v>29</v>
      </c>
      <c r="C13" s="362" t="s">
        <v>29</v>
      </c>
      <c r="D13" s="362" t="s">
        <v>29</v>
      </c>
      <c r="E13" s="313" t="s">
        <v>693</v>
      </c>
      <c r="F13" s="419"/>
      <c r="G13" s="427"/>
      <c r="H13" s="430"/>
      <c r="I13" s="332" t="s">
        <v>6</v>
      </c>
      <c r="J13" s="332" t="s">
        <v>93</v>
      </c>
      <c r="K13" s="374"/>
      <c r="L13" s="365"/>
      <c r="M13" s="457"/>
      <c r="N13" s="351"/>
      <c r="O13" s="372"/>
      <c r="P13" s="373"/>
      <c r="Q13" s="352"/>
      <c r="R13" s="357"/>
      <c r="S13" s="201"/>
      <c r="T13" s="358"/>
    </row>
    <row r="14" spans="1:20" s="1" customFormat="1" ht="15.75" customHeight="1" thickBot="1">
      <c r="A14" s="375">
        <v>2132</v>
      </c>
      <c r="B14" s="376" t="s">
        <v>29</v>
      </c>
      <c r="C14" s="376" t="s">
        <v>29</v>
      </c>
      <c r="D14" s="376" t="s">
        <v>29</v>
      </c>
      <c r="E14" s="377" t="s">
        <v>694</v>
      </c>
      <c r="F14" s="426"/>
      <c r="G14" s="428"/>
      <c r="H14" s="431"/>
      <c r="I14" s="378" t="s">
        <v>6</v>
      </c>
      <c r="J14" s="378" t="s">
        <v>93</v>
      </c>
      <c r="K14" s="379"/>
      <c r="L14" s="380"/>
      <c r="M14" s="381"/>
      <c r="N14" s="382"/>
      <c r="O14" s="383"/>
      <c r="P14" s="384"/>
      <c r="Q14" s="385"/>
      <c r="R14" s="386"/>
      <c r="S14" s="387"/>
      <c r="T14" s="388"/>
    </row>
    <row r="15" spans="1:20" s="126" customFormat="1" ht="60" customHeight="1" thickTop="1">
      <c r="A15" s="45">
        <v>108</v>
      </c>
      <c r="B15" s="363">
        <v>1000640</v>
      </c>
      <c r="C15" s="363" t="s">
        <v>286</v>
      </c>
      <c r="D15" s="361" t="s">
        <v>287</v>
      </c>
      <c r="E15" s="20" t="s">
        <v>505</v>
      </c>
      <c r="F15" s="361" t="s">
        <v>666</v>
      </c>
      <c r="G15" s="419" t="s">
        <v>185</v>
      </c>
      <c r="H15" s="419" t="s">
        <v>267</v>
      </c>
      <c r="I15" s="363" t="s">
        <v>6</v>
      </c>
      <c r="J15" s="363" t="s">
        <v>93</v>
      </c>
      <c r="K15" s="524" t="s">
        <v>664</v>
      </c>
      <c r="L15" s="496" t="s">
        <v>503</v>
      </c>
      <c r="M15" s="396" t="s">
        <v>130</v>
      </c>
      <c r="N15" s="397" t="s">
        <v>127</v>
      </c>
      <c r="O15" s="220">
        <v>42926</v>
      </c>
      <c r="P15" s="220">
        <v>43715</v>
      </c>
      <c r="Q15" s="402" t="s">
        <v>127</v>
      </c>
      <c r="R15" s="179">
        <v>43525</v>
      </c>
      <c r="S15" s="180">
        <f>R15+364</f>
        <v>43889</v>
      </c>
      <c r="T15" s="364" t="s">
        <v>382</v>
      </c>
    </row>
    <row r="16" spans="1:20" s="126" customFormat="1" ht="60">
      <c r="A16" s="121">
        <v>109</v>
      </c>
      <c r="B16" s="291">
        <v>1000640</v>
      </c>
      <c r="C16" s="291" t="s">
        <v>286</v>
      </c>
      <c r="D16" s="279" t="s">
        <v>287</v>
      </c>
      <c r="E16" s="118" t="s">
        <v>506</v>
      </c>
      <c r="F16" s="318" t="s">
        <v>667</v>
      </c>
      <c r="G16" s="419"/>
      <c r="H16" s="419"/>
      <c r="I16" s="291" t="s">
        <v>6</v>
      </c>
      <c r="J16" s="291" t="s">
        <v>93</v>
      </c>
      <c r="K16" s="476"/>
      <c r="L16" s="496"/>
      <c r="M16" s="396"/>
      <c r="N16" s="397"/>
      <c r="O16" s="220">
        <v>42926</v>
      </c>
      <c r="P16" s="220">
        <v>43715</v>
      </c>
      <c r="Q16" s="402"/>
      <c r="R16" s="179">
        <v>43881</v>
      </c>
      <c r="S16" s="181">
        <f>R16+364</f>
        <v>44245</v>
      </c>
      <c r="T16" s="279" t="s">
        <v>383</v>
      </c>
    </row>
    <row r="17" spans="1:20" s="126" customFormat="1" ht="59.25" customHeight="1">
      <c r="A17" s="121">
        <v>110</v>
      </c>
      <c r="B17" s="291">
        <v>1000676</v>
      </c>
      <c r="C17" s="291" t="s">
        <v>288</v>
      </c>
      <c r="D17" s="279" t="s">
        <v>290</v>
      </c>
      <c r="E17" s="118" t="s">
        <v>184</v>
      </c>
      <c r="F17" s="279" t="s">
        <v>353</v>
      </c>
      <c r="G17" s="419"/>
      <c r="H17" s="419"/>
      <c r="I17" s="291" t="s">
        <v>6</v>
      </c>
      <c r="J17" s="291" t="s">
        <v>93</v>
      </c>
      <c r="K17" s="456" t="s">
        <v>665</v>
      </c>
      <c r="L17" s="496"/>
      <c r="M17" s="396"/>
      <c r="N17" s="397"/>
      <c r="O17" s="221">
        <v>43351</v>
      </c>
      <c r="P17" s="221">
        <f>O17+364</f>
        <v>43715</v>
      </c>
      <c r="Q17" s="402"/>
      <c r="R17" s="181">
        <v>43292</v>
      </c>
      <c r="S17" s="181">
        <f>R17+364</f>
        <v>43656</v>
      </c>
      <c r="T17" s="279" t="s">
        <v>354</v>
      </c>
    </row>
    <row r="18" spans="1:20" s="126" customFormat="1" ht="59.25" customHeight="1">
      <c r="A18" s="121">
        <v>111</v>
      </c>
      <c r="B18" s="291" t="s">
        <v>29</v>
      </c>
      <c r="C18" s="291" t="s">
        <v>29</v>
      </c>
      <c r="D18" s="291" t="s">
        <v>291</v>
      </c>
      <c r="E18" s="118" t="s">
        <v>225</v>
      </c>
      <c r="F18" s="279" t="s">
        <v>504</v>
      </c>
      <c r="G18" s="406"/>
      <c r="H18" s="406"/>
      <c r="I18" s="291" t="s">
        <v>6</v>
      </c>
      <c r="J18" s="291" t="s">
        <v>93</v>
      </c>
      <c r="K18" s="536"/>
      <c r="L18" s="497"/>
      <c r="M18" s="449" t="s">
        <v>130</v>
      </c>
      <c r="N18" s="445" t="s">
        <v>699</v>
      </c>
      <c r="O18" s="221">
        <v>43351</v>
      </c>
      <c r="P18" s="221">
        <f>O18+364</f>
        <v>43715</v>
      </c>
      <c r="Q18" s="403"/>
      <c r="R18" s="181">
        <v>43292</v>
      </c>
      <c r="S18" s="181">
        <f>R18+364</f>
        <v>43656</v>
      </c>
      <c r="T18" s="279" t="s">
        <v>384</v>
      </c>
    </row>
    <row r="19" spans="1:20" ht="26.25" customHeight="1">
      <c r="A19" s="45">
        <v>127</v>
      </c>
      <c r="B19" s="282">
        <v>1000640</v>
      </c>
      <c r="C19" s="282" t="s">
        <v>286</v>
      </c>
      <c r="D19" s="289" t="s">
        <v>287</v>
      </c>
      <c r="E19" s="20" t="s">
        <v>137</v>
      </c>
      <c r="F19" s="289" t="s">
        <v>154</v>
      </c>
      <c r="G19" s="294" t="s">
        <v>133</v>
      </c>
      <c r="H19" s="418" t="s">
        <v>357</v>
      </c>
      <c r="I19" s="282" t="s">
        <v>6</v>
      </c>
      <c r="J19" s="282" t="s">
        <v>93</v>
      </c>
      <c r="K19" s="289" t="s">
        <v>29</v>
      </c>
      <c r="L19" s="495" t="s">
        <v>552</v>
      </c>
      <c r="M19" s="449"/>
      <c r="N19" s="445"/>
      <c r="O19" s="220">
        <v>43351</v>
      </c>
      <c r="P19" s="220">
        <f>O19+364</f>
        <v>43715</v>
      </c>
      <c r="Q19" s="514" t="s">
        <v>29</v>
      </c>
      <c r="R19" s="515"/>
      <c r="S19" s="516"/>
      <c r="T19" s="422"/>
    </row>
    <row r="20" spans="1:20" ht="26.25" customHeight="1">
      <c r="A20" s="191">
        <v>128</v>
      </c>
      <c r="B20" s="367" t="s">
        <v>29</v>
      </c>
      <c r="C20" s="367" t="s">
        <v>29</v>
      </c>
      <c r="D20" s="366" t="s">
        <v>365</v>
      </c>
      <c r="E20" s="114" t="s">
        <v>366</v>
      </c>
      <c r="F20" s="366" t="s">
        <v>367</v>
      </c>
      <c r="G20" s="366" t="s">
        <v>368</v>
      </c>
      <c r="H20" s="419"/>
      <c r="I20" s="367" t="s">
        <v>6</v>
      </c>
      <c r="J20" s="367" t="s">
        <v>93</v>
      </c>
      <c r="K20" s="366" t="s">
        <v>29</v>
      </c>
      <c r="L20" s="496"/>
      <c r="M20" s="449"/>
      <c r="N20" s="445"/>
      <c r="O20" s="217">
        <v>43351</v>
      </c>
      <c r="P20" s="217">
        <f>O20+364</f>
        <v>43715</v>
      </c>
      <c r="Q20" s="517"/>
      <c r="R20" s="518"/>
      <c r="S20" s="519"/>
      <c r="T20" s="427"/>
    </row>
    <row r="21" spans="1:20" s="126" customFormat="1" ht="26.25" customHeight="1">
      <c r="A21" s="235">
        <v>133</v>
      </c>
      <c r="B21" s="245">
        <v>1000809</v>
      </c>
      <c r="C21" s="246" t="s">
        <v>472</v>
      </c>
      <c r="D21" s="371" t="s">
        <v>29</v>
      </c>
      <c r="E21" s="398" t="s">
        <v>591</v>
      </c>
      <c r="F21" s="371" t="s">
        <v>592</v>
      </c>
      <c r="G21" s="371" t="s">
        <v>593</v>
      </c>
      <c r="H21" s="371" t="s">
        <v>594</v>
      </c>
      <c r="I21" s="246" t="s">
        <v>6</v>
      </c>
      <c r="J21" s="246" t="s">
        <v>95</v>
      </c>
      <c r="K21" s="399" t="s">
        <v>656</v>
      </c>
      <c r="L21" s="399" t="s">
        <v>626</v>
      </c>
      <c r="M21" s="399" t="s">
        <v>130</v>
      </c>
      <c r="N21" s="478" t="s">
        <v>29</v>
      </c>
      <c r="O21" s="479"/>
      <c r="P21" s="480"/>
      <c r="Q21" s="400" t="s">
        <v>127</v>
      </c>
      <c r="R21" s="401">
        <v>43579</v>
      </c>
      <c r="S21" s="401">
        <v>43945</v>
      </c>
      <c r="T21" s="246"/>
    </row>
    <row r="22" spans="1:20" s="40" customFormat="1" ht="24" customHeight="1">
      <c r="A22" s="470" t="s">
        <v>564</v>
      </c>
      <c r="B22" s="471"/>
      <c r="C22" s="471"/>
      <c r="D22" s="471"/>
      <c r="E22" s="471"/>
      <c r="F22" s="471"/>
      <c r="G22" s="471"/>
      <c r="H22" s="471"/>
      <c r="I22" s="471"/>
      <c r="J22" s="471"/>
      <c r="K22" s="471"/>
      <c r="L22" s="471"/>
      <c r="M22" s="471"/>
      <c r="N22" s="471"/>
      <c r="O22" s="471"/>
      <c r="P22" s="471"/>
      <c r="Q22" s="471"/>
      <c r="R22" s="471"/>
      <c r="S22" s="471"/>
      <c r="T22" s="472"/>
    </row>
    <row r="23" spans="1:20" s="6" customFormat="1" ht="29.25" customHeight="1">
      <c r="A23" s="45">
        <v>118</v>
      </c>
      <c r="B23" s="282" t="s">
        <v>29</v>
      </c>
      <c r="C23" s="282" t="s">
        <v>29</v>
      </c>
      <c r="D23" s="282" t="s">
        <v>29</v>
      </c>
      <c r="E23" s="20" t="s">
        <v>117</v>
      </c>
      <c r="F23" s="427" t="s">
        <v>72</v>
      </c>
      <c r="G23" s="282" t="s">
        <v>71</v>
      </c>
      <c r="H23" s="427" t="s">
        <v>22</v>
      </c>
      <c r="I23" s="282" t="s">
        <v>6</v>
      </c>
      <c r="J23" s="282" t="s">
        <v>93</v>
      </c>
      <c r="K23" s="411" t="s">
        <v>36</v>
      </c>
      <c r="L23" s="496" t="s">
        <v>661</v>
      </c>
      <c r="M23" s="449" t="s">
        <v>130</v>
      </c>
      <c r="N23" s="492" t="s">
        <v>29</v>
      </c>
      <c r="O23" s="493"/>
      <c r="P23" s="494"/>
      <c r="Q23" s="402" t="s">
        <v>127</v>
      </c>
      <c r="R23" s="180">
        <v>43587</v>
      </c>
      <c r="S23" s="180">
        <v>43982</v>
      </c>
      <c r="T23" s="529"/>
    </row>
    <row r="24" spans="1:20" s="6" customFormat="1" ht="29.25" customHeight="1">
      <c r="A24" s="121">
        <v>119</v>
      </c>
      <c r="B24" s="291" t="s">
        <v>29</v>
      </c>
      <c r="C24" s="291" t="s">
        <v>29</v>
      </c>
      <c r="D24" s="291" t="s">
        <v>29</v>
      </c>
      <c r="E24" s="118" t="s">
        <v>114</v>
      </c>
      <c r="F24" s="427"/>
      <c r="G24" s="422" t="s">
        <v>109</v>
      </c>
      <c r="H24" s="427"/>
      <c r="I24" s="291" t="s">
        <v>6</v>
      </c>
      <c r="J24" s="291" t="s">
        <v>93</v>
      </c>
      <c r="K24" s="411"/>
      <c r="L24" s="496"/>
      <c r="M24" s="449"/>
      <c r="N24" s="492"/>
      <c r="O24" s="493"/>
      <c r="P24" s="494"/>
      <c r="Q24" s="402"/>
      <c r="R24" s="180">
        <v>43587</v>
      </c>
      <c r="S24" s="180">
        <v>43982</v>
      </c>
      <c r="T24" s="427"/>
    </row>
    <row r="25" spans="1:20" s="6" customFormat="1" ht="29.25" customHeight="1">
      <c r="A25" s="121">
        <v>120</v>
      </c>
      <c r="B25" s="291">
        <v>1000760</v>
      </c>
      <c r="C25" s="291" t="s">
        <v>280</v>
      </c>
      <c r="D25" s="279" t="s">
        <v>295</v>
      </c>
      <c r="E25" s="114" t="s">
        <v>223</v>
      </c>
      <c r="F25" s="427"/>
      <c r="G25" s="427"/>
      <c r="H25" s="427"/>
      <c r="I25" s="291" t="s">
        <v>6</v>
      </c>
      <c r="J25" s="291" t="s">
        <v>93</v>
      </c>
      <c r="K25" s="411"/>
      <c r="L25" s="496"/>
      <c r="M25" s="449"/>
      <c r="N25" s="492"/>
      <c r="O25" s="493"/>
      <c r="P25" s="494"/>
      <c r="Q25" s="402"/>
      <c r="R25" s="182">
        <v>43587</v>
      </c>
      <c r="S25" s="182">
        <v>43982</v>
      </c>
      <c r="T25" s="427"/>
    </row>
    <row r="26" spans="1:20" s="6" customFormat="1" ht="29.25" customHeight="1">
      <c r="A26" s="121">
        <v>121</v>
      </c>
      <c r="B26" s="291">
        <v>1000760</v>
      </c>
      <c r="C26" s="291" t="s">
        <v>280</v>
      </c>
      <c r="D26" s="279" t="s">
        <v>295</v>
      </c>
      <c r="E26" s="114" t="s">
        <v>224</v>
      </c>
      <c r="F26" s="485"/>
      <c r="G26" s="485"/>
      <c r="H26" s="485"/>
      <c r="I26" s="291" t="s">
        <v>6</v>
      </c>
      <c r="J26" s="291" t="s">
        <v>93</v>
      </c>
      <c r="K26" s="411"/>
      <c r="L26" s="496"/>
      <c r="M26" s="449"/>
      <c r="N26" s="492"/>
      <c r="O26" s="493"/>
      <c r="P26" s="494"/>
      <c r="Q26" s="402"/>
      <c r="R26" s="182">
        <v>43587</v>
      </c>
      <c r="S26" s="182">
        <v>43982</v>
      </c>
      <c r="T26" s="427"/>
    </row>
    <row r="27" spans="1:20" ht="30" customHeight="1">
      <c r="A27" s="121">
        <v>122</v>
      </c>
      <c r="B27" s="291">
        <v>1000063</v>
      </c>
      <c r="C27" s="291" t="s">
        <v>294</v>
      </c>
      <c r="D27" s="291" t="s">
        <v>29</v>
      </c>
      <c r="E27" s="118" t="s">
        <v>412</v>
      </c>
      <c r="F27" s="425" t="s">
        <v>25</v>
      </c>
      <c r="G27" s="415" t="s">
        <v>11</v>
      </c>
      <c r="H27" s="425" t="s">
        <v>22</v>
      </c>
      <c r="I27" s="415" t="s">
        <v>6</v>
      </c>
      <c r="J27" s="283" t="s">
        <v>93</v>
      </c>
      <c r="K27" s="411"/>
      <c r="L27" s="496"/>
      <c r="M27" s="449"/>
      <c r="N27" s="492"/>
      <c r="O27" s="493"/>
      <c r="P27" s="494"/>
      <c r="Q27" s="402"/>
      <c r="R27" s="182">
        <v>43587</v>
      </c>
      <c r="S27" s="182">
        <v>43982</v>
      </c>
      <c r="T27" s="427"/>
    </row>
    <row r="28" spans="1:20" ht="30" customHeight="1">
      <c r="A28" s="191">
        <v>123</v>
      </c>
      <c r="B28" s="276">
        <v>1000063</v>
      </c>
      <c r="C28" s="276" t="s">
        <v>294</v>
      </c>
      <c r="D28" s="276" t="s">
        <v>29</v>
      </c>
      <c r="E28" s="114" t="s">
        <v>413</v>
      </c>
      <c r="F28" s="435"/>
      <c r="G28" s="416"/>
      <c r="H28" s="435"/>
      <c r="I28" s="416"/>
      <c r="J28" s="284" t="s">
        <v>93</v>
      </c>
      <c r="K28" s="411"/>
      <c r="L28" s="496"/>
      <c r="M28" s="449"/>
      <c r="N28" s="492"/>
      <c r="O28" s="493"/>
      <c r="P28" s="494"/>
      <c r="Q28" s="402"/>
      <c r="R28" s="182">
        <v>43587</v>
      </c>
      <c r="S28" s="182">
        <v>43982</v>
      </c>
      <c r="T28" s="530"/>
    </row>
    <row r="29" spans="1:20" s="126" customFormat="1" ht="24" customHeight="1">
      <c r="A29" s="470" t="s">
        <v>563</v>
      </c>
      <c r="B29" s="471"/>
      <c r="C29" s="471"/>
      <c r="D29" s="471"/>
      <c r="E29" s="471"/>
      <c r="F29" s="471"/>
      <c r="G29" s="471"/>
      <c r="H29" s="471"/>
      <c r="I29" s="471"/>
      <c r="J29" s="471"/>
      <c r="K29" s="471"/>
      <c r="L29" s="471"/>
      <c r="M29" s="471"/>
      <c r="N29" s="471"/>
      <c r="O29" s="471"/>
      <c r="P29" s="471"/>
      <c r="Q29" s="471"/>
      <c r="R29" s="471"/>
      <c r="S29" s="471"/>
      <c r="T29" s="472"/>
    </row>
    <row r="30" spans="1:20" s="116" customFormat="1" ht="24" customHeight="1">
      <c r="A30" s="45">
        <v>124</v>
      </c>
      <c r="B30" s="282">
        <v>1000110</v>
      </c>
      <c r="C30" s="282" t="s">
        <v>296</v>
      </c>
      <c r="D30" s="282" t="s">
        <v>29</v>
      </c>
      <c r="E30" s="20" t="s">
        <v>411</v>
      </c>
      <c r="F30" s="485" t="s">
        <v>84</v>
      </c>
      <c r="G30" s="485" t="s">
        <v>28</v>
      </c>
      <c r="H30" s="485" t="s">
        <v>27</v>
      </c>
      <c r="I30" s="282" t="s">
        <v>6</v>
      </c>
      <c r="J30" s="282" t="s">
        <v>93</v>
      </c>
      <c r="K30" s="406" t="s">
        <v>29</v>
      </c>
      <c r="L30" s="476" t="s">
        <v>553</v>
      </c>
      <c r="M30" s="450" t="s">
        <v>75</v>
      </c>
      <c r="N30" s="446" t="s">
        <v>652</v>
      </c>
      <c r="O30" s="264">
        <v>43005</v>
      </c>
      <c r="P30" s="265" t="s">
        <v>29</v>
      </c>
      <c r="Q30" s="506" t="s">
        <v>29</v>
      </c>
      <c r="R30" s="507"/>
      <c r="S30" s="508"/>
      <c r="T30" s="412" t="s">
        <v>653</v>
      </c>
    </row>
    <row r="31" spans="1:20" s="116" customFormat="1" ht="24" customHeight="1">
      <c r="A31" s="121">
        <v>125</v>
      </c>
      <c r="B31" s="291">
        <v>1000758</v>
      </c>
      <c r="C31" s="291" t="s">
        <v>280</v>
      </c>
      <c r="D31" s="291" t="s">
        <v>322</v>
      </c>
      <c r="E31" s="118" t="s">
        <v>428</v>
      </c>
      <c r="F31" s="420"/>
      <c r="G31" s="420"/>
      <c r="H31" s="420"/>
      <c r="I31" s="291" t="s">
        <v>6</v>
      </c>
      <c r="J31" s="27" t="s">
        <v>93</v>
      </c>
      <c r="K31" s="405"/>
      <c r="L31" s="477"/>
      <c r="M31" s="531"/>
      <c r="N31" s="502"/>
      <c r="O31" s="222">
        <v>43012</v>
      </c>
      <c r="P31" s="223" t="s">
        <v>29</v>
      </c>
      <c r="Q31" s="486"/>
      <c r="R31" s="487"/>
      <c r="S31" s="488"/>
      <c r="T31" s="413"/>
    </row>
    <row r="32" spans="1:20" s="126" customFormat="1" ht="24" customHeight="1">
      <c r="A32" s="121">
        <v>129</v>
      </c>
      <c r="B32" s="291" t="s">
        <v>29</v>
      </c>
      <c r="C32" s="291" t="s">
        <v>29</v>
      </c>
      <c r="D32" s="291" t="s">
        <v>29</v>
      </c>
      <c r="E32" s="118" t="s">
        <v>523</v>
      </c>
      <c r="F32" s="291" t="s">
        <v>487</v>
      </c>
      <c r="G32" s="291" t="s">
        <v>488</v>
      </c>
      <c r="H32" s="420"/>
      <c r="I32" s="291" t="s">
        <v>6</v>
      </c>
      <c r="J32" s="27" t="s">
        <v>93</v>
      </c>
      <c r="K32" s="405"/>
      <c r="L32" s="477"/>
      <c r="M32" s="277" t="s">
        <v>29</v>
      </c>
      <c r="N32" s="503" t="s">
        <v>29</v>
      </c>
      <c r="O32" s="504"/>
      <c r="P32" s="505"/>
      <c r="Q32" s="486"/>
      <c r="R32" s="487"/>
      <c r="S32" s="488"/>
      <c r="T32" s="413"/>
    </row>
    <row r="33" spans="1:20" s="6" customFormat="1" ht="24" customHeight="1">
      <c r="A33" s="139">
        <v>130</v>
      </c>
      <c r="B33" s="279">
        <v>1000455</v>
      </c>
      <c r="C33" s="279" t="s">
        <v>301</v>
      </c>
      <c r="D33" s="279" t="s">
        <v>302</v>
      </c>
      <c r="E33" s="8" t="s">
        <v>255</v>
      </c>
      <c r="F33" s="425" t="s">
        <v>246</v>
      </c>
      <c r="G33" s="285" t="s">
        <v>198</v>
      </c>
      <c r="H33" s="283" t="s">
        <v>201</v>
      </c>
      <c r="I33" s="285" t="s">
        <v>6</v>
      </c>
      <c r="J33" s="285" t="s">
        <v>93</v>
      </c>
      <c r="K33" s="405" t="s">
        <v>29</v>
      </c>
      <c r="L33" s="533" t="s">
        <v>659</v>
      </c>
      <c r="M33" s="531" t="s">
        <v>660</v>
      </c>
      <c r="N33" s="474" t="s">
        <v>127</v>
      </c>
      <c r="O33" s="222">
        <v>43796</v>
      </c>
      <c r="P33" s="272">
        <f>O33+181.5</f>
        <v>43977.5</v>
      </c>
      <c r="Q33" s="486" t="s">
        <v>29</v>
      </c>
      <c r="R33" s="487"/>
      <c r="S33" s="488"/>
      <c r="T33" s="413"/>
    </row>
    <row r="34" spans="1:20" s="6" customFormat="1" ht="24" customHeight="1">
      <c r="A34" s="139">
        <v>131</v>
      </c>
      <c r="B34" s="291">
        <v>1000759</v>
      </c>
      <c r="C34" s="291" t="s">
        <v>280</v>
      </c>
      <c r="D34" s="279" t="s">
        <v>303</v>
      </c>
      <c r="E34" s="8" t="s">
        <v>257</v>
      </c>
      <c r="F34" s="425"/>
      <c r="G34" s="415" t="s">
        <v>211</v>
      </c>
      <c r="H34" s="425" t="s">
        <v>213</v>
      </c>
      <c r="I34" s="285" t="s">
        <v>6</v>
      </c>
      <c r="J34" s="285" t="s">
        <v>93</v>
      </c>
      <c r="K34" s="405"/>
      <c r="L34" s="534"/>
      <c r="M34" s="531"/>
      <c r="N34" s="474"/>
      <c r="O34" s="222">
        <v>43847</v>
      </c>
      <c r="P34" s="272">
        <f>O34+181.5</f>
        <v>44028.5</v>
      </c>
      <c r="Q34" s="486"/>
      <c r="R34" s="487"/>
      <c r="S34" s="488"/>
      <c r="T34" s="413"/>
    </row>
    <row r="35" spans="1:20" s="6" customFormat="1" ht="24" customHeight="1" thickBot="1">
      <c r="A35" s="266">
        <v>132</v>
      </c>
      <c r="B35" s="276">
        <v>1000759</v>
      </c>
      <c r="C35" s="276" t="s">
        <v>280</v>
      </c>
      <c r="D35" s="280" t="s">
        <v>303</v>
      </c>
      <c r="E35" s="231" t="s">
        <v>256</v>
      </c>
      <c r="F35" s="435"/>
      <c r="G35" s="416"/>
      <c r="H35" s="435"/>
      <c r="I35" s="286" t="s">
        <v>6</v>
      </c>
      <c r="J35" s="286" t="s">
        <v>93</v>
      </c>
      <c r="K35" s="418"/>
      <c r="L35" s="535"/>
      <c r="M35" s="532"/>
      <c r="N35" s="475"/>
      <c r="O35" s="224">
        <v>43838</v>
      </c>
      <c r="P35" s="273">
        <f>O35+181.5</f>
        <v>44019.5</v>
      </c>
      <c r="Q35" s="489"/>
      <c r="R35" s="490"/>
      <c r="S35" s="491"/>
      <c r="T35" s="414"/>
    </row>
    <row r="36" spans="1:20" s="126" customFormat="1" ht="24" customHeight="1">
      <c r="A36" s="470" t="s">
        <v>560</v>
      </c>
      <c r="B36" s="471"/>
      <c r="C36" s="471"/>
      <c r="D36" s="471"/>
      <c r="E36" s="471"/>
      <c r="F36" s="471"/>
      <c r="G36" s="471"/>
      <c r="H36" s="471"/>
      <c r="I36" s="471"/>
      <c r="J36" s="471"/>
      <c r="K36" s="471"/>
      <c r="L36" s="472"/>
      <c r="M36" s="189"/>
      <c r="N36" s="189"/>
      <c r="O36" s="174"/>
      <c r="P36" s="174"/>
      <c r="Q36" s="189"/>
      <c r="R36" s="177"/>
      <c r="S36" s="177"/>
      <c r="T36" s="146"/>
    </row>
    <row r="37" spans="1:20" s="126" customFormat="1" ht="24.75" customHeight="1">
      <c r="A37" s="45">
        <v>204</v>
      </c>
      <c r="B37" s="282" t="s">
        <v>29</v>
      </c>
      <c r="C37" s="282" t="s">
        <v>29</v>
      </c>
      <c r="D37" s="282" t="s">
        <v>297</v>
      </c>
      <c r="E37" s="244" t="s">
        <v>220</v>
      </c>
      <c r="F37" s="295" t="s">
        <v>106</v>
      </c>
      <c r="G37" s="295" t="s">
        <v>107</v>
      </c>
      <c r="H37" s="295" t="s">
        <v>197</v>
      </c>
      <c r="I37" s="295" t="s">
        <v>6</v>
      </c>
      <c r="J37" s="267" t="s">
        <v>95</v>
      </c>
      <c r="K37" s="408" t="s">
        <v>29</v>
      </c>
      <c r="L37" s="299" t="s">
        <v>392</v>
      </c>
      <c r="M37" s="15"/>
      <c r="N37" s="15"/>
      <c r="O37" s="174"/>
      <c r="P37" s="174"/>
      <c r="Q37" s="15"/>
      <c r="R37" s="174"/>
      <c r="S37" s="174"/>
      <c r="T37" s="192"/>
    </row>
    <row r="38" spans="1:20" s="126" customFormat="1" ht="18.75" customHeight="1">
      <c r="A38" s="121">
        <v>205</v>
      </c>
      <c r="B38" s="291">
        <v>1000748</v>
      </c>
      <c r="C38" s="49" t="s">
        <v>298</v>
      </c>
      <c r="D38" s="50" t="s">
        <v>299</v>
      </c>
      <c r="E38" s="118" t="s">
        <v>430</v>
      </c>
      <c r="F38" s="422" t="s">
        <v>60</v>
      </c>
      <c r="G38" s="422" t="s">
        <v>274</v>
      </c>
      <c r="H38" s="418" t="s">
        <v>273</v>
      </c>
      <c r="I38" s="291" t="s">
        <v>6</v>
      </c>
      <c r="J38" s="27" t="s">
        <v>95</v>
      </c>
      <c r="K38" s="408"/>
      <c r="L38" s="424" t="s">
        <v>391</v>
      </c>
      <c r="M38" s="15"/>
      <c r="N38" s="15"/>
      <c r="O38" s="174"/>
      <c r="P38" s="174"/>
      <c r="Q38" s="15"/>
      <c r="R38" s="174"/>
      <c r="S38" s="174"/>
      <c r="T38" s="192"/>
    </row>
    <row r="39" spans="1:20" s="126" customFormat="1" ht="18.75" customHeight="1">
      <c r="A39" s="121">
        <v>206</v>
      </c>
      <c r="B39" s="291">
        <v>1000748</v>
      </c>
      <c r="C39" s="49" t="s">
        <v>298</v>
      </c>
      <c r="D39" s="50" t="s">
        <v>299</v>
      </c>
      <c r="E39" s="118" t="s">
        <v>508</v>
      </c>
      <c r="F39" s="427"/>
      <c r="G39" s="427"/>
      <c r="H39" s="419"/>
      <c r="I39" s="291" t="s">
        <v>6</v>
      </c>
      <c r="J39" s="27" t="s">
        <v>95</v>
      </c>
      <c r="K39" s="408"/>
      <c r="L39" s="409"/>
      <c r="M39" s="15"/>
      <c r="N39" s="15"/>
      <c r="O39" s="174"/>
      <c r="P39" s="174"/>
      <c r="Q39" s="15"/>
      <c r="R39" s="174"/>
      <c r="S39" s="174"/>
      <c r="T39" s="192"/>
    </row>
    <row r="40" spans="1:20" s="126" customFormat="1" ht="18.75" customHeight="1">
      <c r="A40" s="121">
        <v>209</v>
      </c>
      <c r="B40" s="291">
        <v>1000748</v>
      </c>
      <c r="C40" s="49" t="s">
        <v>298</v>
      </c>
      <c r="D40" s="50" t="s">
        <v>299</v>
      </c>
      <c r="E40" s="118" t="s">
        <v>507</v>
      </c>
      <c r="F40" s="485"/>
      <c r="G40" s="485"/>
      <c r="H40" s="406"/>
      <c r="I40" s="291" t="s">
        <v>6</v>
      </c>
      <c r="J40" s="27" t="s">
        <v>95</v>
      </c>
      <c r="K40" s="408"/>
      <c r="L40" s="410"/>
      <c r="M40" s="15"/>
      <c r="N40" s="15"/>
      <c r="O40" s="174"/>
      <c r="P40" s="174"/>
      <c r="Q40" s="15"/>
      <c r="R40" s="174"/>
      <c r="S40" s="174"/>
      <c r="T40" s="192"/>
    </row>
    <row r="41" spans="1:20" s="126" customFormat="1" ht="24">
      <c r="A41" s="121">
        <v>213</v>
      </c>
      <c r="B41" s="291" t="s">
        <v>29</v>
      </c>
      <c r="C41" s="291" t="s">
        <v>29</v>
      </c>
      <c r="D41" s="291" t="s">
        <v>29</v>
      </c>
      <c r="E41" s="118" t="s">
        <v>668</v>
      </c>
      <c r="F41" s="422" t="s">
        <v>66</v>
      </c>
      <c r="G41" s="291" t="s">
        <v>96</v>
      </c>
      <c r="H41" s="420" t="s">
        <v>61</v>
      </c>
      <c r="I41" s="285" t="s">
        <v>6</v>
      </c>
      <c r="J41" s="285" t="s">
        <v>95</v>
      </c>
      <c r="K41" s="408"/>
      <c r="L41" s="484" t="s">
        <v>29</v>
      </c>
      <c r="M41" s="15"/>
      <c r="N41" s="15"/>
      <c r="O41" s="174"/>
      <c r="P41" s="174"/>
      <c r="Q41" s="15"/>
      <c r="R41" s="174"/>
      <c r="S41" s="174"/>
      <c r="T41" s="13"/>
    </row>
    <row r="42" spans="1:20" s="126" customFormat="1" ht="19.5" customHeight="1">
      <c r="A42" s="121">
        <v>216</v>
      </c>
      <c r="B42" s="291" t="s">
        <v>29</v>
      </c>
      <c r="C42" s="291" t="s">
        <v>29</v>
      </c>
      <c r="D42" s="291" t="s">
        <v>29</v>
      </c>
      <c r="E42" s="118" t="s">
        <v>431</v>
      </c>
      <c r="F42" s="427"/>
      <c r="G42" s="420" t="s">
        <v>19</v>
      </c>
      <c r="H42" s="420"/>
      <c r="I42" s="285" t="s">
        <v>6</v>
      </c>
      <c r="J42" s="285" t="s">
        <v>95</v>
      </c>
      <c r="K42" s="408"/>
      <c r="L42" s="498"/>
      <c r="M42" s="15"/>
      <c r="N42" s="15"/>
      <c r="O42" s="174"/>
      <c r="P42" s="174"/>
      <c r="Q42" s="15"/>
      <c r="R42" s="174"/>
      <c r="S42" s="174"/>
      <c r="T42" s="13"/>
    </row>
    <row r="43" spans="1:20" s="126" customFormat="1" ht="19.5" customHeight="1">
      <c r="A43" s="121">
        <v>217</v>
      </c>
      <c r="B43" s="291" t="s">
        <v>29</v>
      </c>
      <c r="C43" s="291" t="s">
        <v>29</v>
      </c>
      <c r="D43" s="291" t="s">
        <v>29</v>
      </c>
      <c r="E43" s="118" t="s">
        <v>432</v>
      </c>
      <c r="F43" s="427"/>
      <c r="G43" s="420"/>
      <c r="H43" s="420"/>
      <c r="I43" s="291" t="s">
        <v>6</v>
      </c>
      <c r="J43" s="279" t="s">
        <v>95</v>
      </c>
      <c r="K43" s="408"/>
      <c r="L43" s="498"/>
      <c r="M43" s="15"/>
      <c r="N43" s="15"/>
      <c r="O43" s="174"/>
      <c r="P43" s="174"/>
      <c r="Q43" s="15"/>
      <c r="R43" s="174"/>
      <c r="S43" s="174"/>
      <c r="T43" s="193"/>
    </row>
    <row r="44" spans="1:20" s="126" customFormat="1" ht="19.5" customHeight="1">
      <c r="A44" s="121">
        <v>218</v>
      </c>
      <c r="B44" s="291" t="s">
        <v>29</v>
      </c>
      <c r="C44" s="291" t="s">
        <v>29</v>
      </c>
      <c r="D44" s="291" t="s">
        <v>29</v>
      </c>
      <c r="E44" s="118" t="s">
        <v>433</v>
      </c>
      <c r="F44" s="427"/>
      <c r="G44" s="291" t="s">
        <v>112</v>
      </c>
      <c r="H44" s="420"/>
      <c r="I44" s="285" t="s">
        <v>6</v>
      </c>
      <c r="J44" s="285" t="s">
        <v>95</v>
      </c>
      <c r="K44" s="408"/>
      <c r="L44" s="498"/>
      <c r="M44" s="15"/>
      <c r="N44" s="15"/>
      <c r="O44" s="174"/>
      <c r="P44" s="174"/>
      <c r="Q44" s="15"/>
      <c r="R44" s="174"/>
      <c r="S44" s="174"/>
      <c r="T44" s="13"/>
    </row>
    <row r="45" spans="1:20" s="126" customFormat="1" ht="19.5" customHeight="1">
      <c r="A45" s="121">
        <v>269</v>
      </c>
      <c r="B45" s="291" t="s">
        <v>29</v>
      </c>
      <c r="C45" s="291" t="s">
        <v>29</v>
      </c>
      <c r="D45" s="291" t="s">
        <v>29</v>
      </c>
      <c r="E45" s="118" t="s">
        <v>422</v>
      </c>
      <c r="F45" s="427"/>
      <c r="G45" s="291" t="s">
        <v>423</v>
      </c>
      <c r="H45" s="420"/>
      <c r="I45" s="291" t="s">
        <v>6</v>
      </c>
      <c r="J45" s="291" t="s">
        <v>95</v>
      </c>
      <c r="K45" s="408"/>
      <c r="L45" s="498"/>
      <c r="M45" s="15"/>
      <c r="N45" s="15"/>
      <c r="O45" s="174"/>
      <c r="P45" s="174"/>
      <c r="Q45" s="15"/>
      <c r="R45" s="174"/>
      <c r="S45" s="174"/>
      <c r="T45" s="192"/>
    </row>
    <row r="46" spans="1:20" s="126" customFormat="1" ht="24">
      <c r="A46" s="45">
        <v>2122</v>
      </c>
      <c r="B46" s="320" t="s">
        <v>29</v>
      </c>
      <c r="C46" s="320" t="s">
        <v>29</v>
      </c>
      <c r="D46" s="320" t="s">
        <v>29</v>
      </c>
      <c r="E46" s="20" t="s">
        <v>679</v>
      </c>
      <c r="F46" s="427"/>
      <c r="G46" s="319" t="s">
        <v>671</v>
      </c>
      <c r="H46" s="320" t="s">
        <v>669</v>
      </c>
      <c r="I46" s="320" t="s">
        <v>6</v>
      </c>
      <c r="J46" s="320" t="s">
        <v>95</v>
      </c>
      <c r="K46" s="408"/>
      <c r="L46" s="498"/>
      <c r="M46" s="15"/>
      <c r="N46" s="15"/>
      <c r="O46" s="174"/>
      <c r="P46" s="174"/>
      <c r="Q46" s="15"/>
      <c r="R46" s="174"/>
      <c r="S46" s="174"/>
      <c r="T46" s="321"/>
    </row>
    <row r="47" spans="1:20" s="126" customFormat="1" ht="24">
      <c r="A47" s="45">
        <v>2123</v>
      </c>
      <c r="B47" s="320" t="s">
        <v>29</v>
      </c>
      <c r="C47" s="320" t="s">
        <v>29</v>
      </c>
      <c r="D47" s="320" t="s">
        <v>29</v>
      </c>
      <c r="E47" s="20" t="s">
        <v>678</v>
      </c>
      <c r="F47" s="427"/>
      <c r="G47" s="319" t="s">
        <v>672</v>
      </c>
      <c r="H47" s="320" t="s">
        <v>670</v>
      </c>
      <c r="I47" s="320" t="s">
        <v>6</v>
      </c>
      <c r="J47" s="320" t="s">
        <v>95</v>
      </c>
      <c r="K47" s="408"/>
      <c r="L47" s="483"/>
      <c r="M47" s="15"/>
      <c r="N47" s="15"/>
      <c r="O47" s="174"/>
      <c r="P47" s="174"/>
      <c r="Q47" s="15"/>
      <c r="R47" s="174"/>
      <c r="S47" s="174"/>
      <c r="T47" s="321"/>
    </row>
    <row r="48" spans="1:20" s="126" customFormat="1" ht="15" customHeight="1">
      <c r="A48" s="45">
        <v>2124</v>
      </c>
      <c r="B48" s="339" t="s">
        <v>29</v>
      </c>
      <c r="C48" s="339" t="s">
        <v>29</v>
      </c>
      <c r="D48" s="339" t="s">
        <v>29</v>
      </c>
      <c r="E48" s="20" t="s">
        <v>680</v>
      </c>
      <c r="F48" s="427"/>
      <c r="G48" s="333" t="s">
        <v>681</v>
      </c>
      <c r="H48" s="339" t="s">
        <v>682</v>
      </c>
      <c r="I48" s="333" t="s">
        <v>6</v>
      </c>
      <c r="J48" s="333" t="s">
        <v>95</v>
      </c>
      <c r="K48" s="408"/>
      <c r="L48" s="342"/>
      <c r="M48" s="15"/>
      <c r="N48" s="15"/>
      <c r="O48" s="174"/>
      <c r="P48" s="174"/>
      <c r="Q48" s="15"/>
      <c r="R48" s="174"/>
      <c r="S48" s="174"/>
      <c r="T48" s="348"/>
    </row>
    <row r="49" spans="1:20" s="126" customFormat="1" ht="15" customHeight="1">
      <c r="A49" s="45">
        <v>2125</v>
      </c>
      <c r="B49" s="339" t="s">
        <v>29</v>
      </c>
      <c r="C49" s="339" t="s">
        <v>29</v>
      </c>
      <c r="D49" s="339" t="s">
        <v>29</v>
      </c>
      <c r="E49" s="20" t="s">
        <v>683</v>
      </c>
      <c r="F49" s="427"/>
      <c r="G49" s="333" t="s">
        <v>19</v>
      </c>
      <c r="H49" s="339" t="s">
        <v>682</v>
      </c>
      <c r="I49" s="333" t="s">
        <v>6</v>
      </c>
      <c r="J49" s="333" t="s">
        <v>95</v>
      </c>
      <c r="K49" s="408"/>
      <c r="L49" s="342"/>
      <c r="M49" s="15"/>
      <c r="N49" s="15"/>
      <c r="O49" s="174"/>
      <c r="P49" s="174"/>
      <c r="Q49" s="15"/>
      <c r="R49" s="174"/>
      <c r="S49" s="174"/>
      <c r="T49" s="348"/>
    </row>
    <row r="50" spans="1:20" s="126" customFormat="1" ht="15" customHeight="1">
      <c r="A50" s="45">
        <v>2126</v>
      </c>
      <c r="B50" s="339" t="s">
        <v>29</v>
      </c>
      <c r="C50" s="339" t="s">
        <v>29</v>
      </c>
      <c r="D50" s="339" t="s">
        <v>29</v>
      </c>
      <c r="E50" s="20" t="s">
        <v>684</v>
      </c>
      <c r="F50" s="427"/>
      <c r="G50" s="333" t="s">
        <v>685</v>
      </c>
      <c r="H50" s="339" t="s">
        <v>682</v>
      </c>
      <c r="I50" s="333" t="s">
        <v>6</v>
      </c>
      <c r="J50" s="333" t="s">
        <v>95</v>
      </c>
      <c r="K50" s="408"/>
      <c r="L50" s="342"/>
      <c r="M50" s="15"/>
      <c r="N50" s="15"/>
      <c r="O50" s="174"/>
      <c r="P50" s="174"/>
      <c r="Q50" s="15"/>
      <c r="R50" s="174"/>
      <c r="S50" s="174"/>
      <c r="T50" s="348"/>
    </row>
    <row r="51" spans="1:20" s="126" customFormat="1" ht="15" customHeight="1">
      <c r="A51" s="45">
        <v>2127</v>
      </c>
      <c r="B51" s="339" t="s">
        <v>29</v>
      </c>
      <c r="C51" s="339" t="s">
        <v>29</v>
      </c>
      <c r="D51" s="339" t="s">
        <v>29</v>
      </c>
      <c r="E51" s="20" t="s">
        <v>686</v>
      </c>
      <c r="F51" s="427"/>
      <c r="G51" s="333" t="s">
        <v>685</v>
      </c>
      <c r="H51" s="339" t="s">
        <v>682</v>
      </c>
      <c r="I51" s="333" t="s">
        <v>6</v>
      </c>
      <c r="J51" s="333" t="s">
        <v>95</v>
      </c>
      <c r="K51" s="408"/>
      <c r="L51" s="342"/>
      <c r="M51" s="15"/>
      <c r="N51" s="15"/>
      <c r="O51" s="174"/>
      <c r="P51" s="174"/>
      <c r="Q51" s="15"/>
      <c r="R51" s="174"/>
      <c r="S51" s="174"/>
      <c r="T51" s="348"/>
    </row>
    <row r="52" spans="1:20" s="126" customFormat="1" ht="15" customHeight="1">
      <c r="A52" s="45">
        <v>2128</v>
      </c>
      <c r="B52" s="339" t="s">
        <v>29</v>
      </c>
      <c r="C52" s="339" t="s">
        <v>29</v>
      </c>
      <c r="D52" s="339" t="s">
        <v>29</v>
      </c>
      <c r="E52" s="20" t="s">
        <v>687</v>
      </c>
      <c r="F52" s="427"/>
      <c r="G52" s="333" t="s">
        <v>685</v>
      </c>
      <c r="H52" s="339" t="s">
        <v>682</v>
      </c>
      <c r="I52" s="333" t="s">
        <v>6</v>
      </c>
      <c r="J52" s="333" t="s">
        <v>95</v>
      </c>
      <c r="K52" s="408"/>
      <c r="L52" s="342"/>
      <c r="M52" s="15"/>
      <c r="N52" s="15"/>
      <c r="O52" s="174"/>
      <c r="P52" s="174"/>
      <c r="Q52" s="15"/>
      <c r="R52" s="174"/>
      <c r="S52" s="174"/>
      <c r="T52" s="348"/>
    </row>
    <row r="53" spans="1:20" s="126" customFormat="1" ht="15" customHeight="1">
      <c r="A53" s="45">
        <v>2129</v>
      </c>
      <c r="B53" s="339" t="s">
        <v>29</v>
      </c>
      <c r="C53" s="339" t="s">
        <v>29</v>
      </c>
      <c r="D53" s="339" t="s">
        <v>29</v>
      </c>
      <c r="E53" s="20" t="s">
        <v>688</v>
      </c>
      <c r="F53" s="485"/>
      <c r="G53" s="333" t="s">
        <v>689</v>
      </c>
      <c r="H53" s="339" t="s">
        <v>682</v>
      </c>
      <c r="I53" s="333" t="s">
        <v>6</v>
      </c>
      <c r="J53" s="333" t="s">
        <v>95</v>
      </c>
      <c r="K53" s="408"/>
      <c r="L53" s="342"/>
      <c r="M53" s="15"/>
      <c r="N53" s="15"/>
      <c r="O53" s="174"/>
      <c r="P53" s="174"/>
      <c r="Q53" s="15"/>
      <c r="R53" s="174"/>
      <c r="S53" s="174"/>
      <c r="T53" s="348"/>
    </row>
    <row r="54" spans="1:20" s="126" customFormat="1" ht="24" customHeight="1">
      <c r="A54" s="45">
        <v>270</v>
      </c>
      <c r="B54" s="225">
        <v>1000809</v>
      </c>
      <c r="C54" s="282" t="s">
        <v>472</v>
      </c>
      <c r="D54" s="282" t="s">
        <v>29</v>
      </c>
      <c r="E54" s="20" t="s">
        <v>476</v>
      </c>
      <c r="F54" s="282" t="s">
        <v>513</v>
      </c>
      <c r="G54" s="282" t="s">
        <v>438</v>
      </c>
      <c r="H54" s="419" t="s">
        <v>515</v>
      </c>
      <c r="I54" s="282" t="s">
        <v>6</v>
      </c>
      <c r="J54" s="282" t="s">
        <v>95</v>
      </c>
      <c r="K54" s="408"/>
      <c r="L54" s="292" t="s">
        <v>477</v>
      </c>
      <c r="M54" s="15"/>
      <c r="N54" s="15"/>
      <c r="O54" s="174"/>
      <c r="P54" s="174"/>
      <c r="Q54" s="15"/>
      <c r="R54" s="174"/>
      <c r="S54" s="174"/>
      <c r="T54" s="192"/>
    </row>
    <row r="55" spans="1:20" s="126" customFormat="1" ht="19.5" customHeight="1">
      <c r="A55" s="121">
        <v>271</v>
      </c>
      <c r="B55" s="226">
        <v>1000809</v>
      </c>
      <c r="C55" s="291" t="s">
        <v>472</v>
      </c>
      <c r="D55" s="291" t="s">
        <v>29</v>
      </c>
      <c r="E55" s="118" t="s">
        <v>440</v>
      </c>
      <c r="F55" s="420" t="s">
        <v>514</v>
      </c>
      <c r="G55" s="420" t="s">
        <v>439</v>
      </c>
      <c r="H55" s="419"/>
      <c r="I55" s="291" t="s">
        <v>6</v>
      </c>
      <c r="J55" s="291" t="s">
        <v>95</v>
      </c>
      <c r="K55" s="408"/>
      <c r="L55" s="423" t="s">
        <v>441</v>
      </c>
      <c r="M55" s="15"/>
      <c r="N55" s="141"/>
      <c r="O55" s="175"/>
      <c r="P55" s="174"/>
      <c r="Q55" s="15"/>
      <c r="R55" s="174"/>
      <c r="S55" s="174"/>
      <c r="T55" s="192"/>
    </row>
    <row r="56" spans="1:20" s="126" customFormat="1" ht="19.5" customHeight="1">
      <c r="A56" s="121">
        <v>272</v>
      </c>
      <c r="B56" s="226">
        <v>1000809</v>
      </c>
      <c r="C56" s="291" t="s">
        <v>472</v>
      </c>
      <c r="D56" s="291" t="s">
        <v>29</v>
      </c>
      <c r="E56" s="118" t="s">
        <v>442</v>
      </c>
      <c r="F56" s="420"/>
      <c r="G56" s="420"/>
      <c r="H56" s="419"/>
      <c r="I56" s="291" t="s">
        <v>6</v>
      </c>
      <c r="J56" s="291" t="s">
        <v>95</v>
      </c>
      <c r="K56" s="408"/>
      <c r="L56" s="423"/>
      <c r="M56" s="15"/>
      <c r="N56" s="15"/>
      <c r="O56" s="174"/>
      <c r="P56" s="174"/>
      <c r="Q56" s="15"/>
      <c r="R56" s="174"/>
      <c r="S56" s="174"/>
      <c r="T56" s="192"/>
    </row>
    <row r="57" spans="1:20" s="126" customFormat="1" ht="19.5" customHeight="1">
      <c r="A57" s="121">
        <v>273</v>
      </c>
      <c r="B57" s="226">
        <v>1000809</v>
      </c>
      <c r="C57" s="291" t="s">
        <v>472</v>
      </c>
      <c r="D57" s="291" t="s">
        <v>29</v>
      </c>
      <c r="E57" s="118" t="s">
        <v>443</v>
      </c>
      <c r="F57" s="420"/>
      <c r="G57" s="420"/>
      <c r="H57" s="419"/>
      <c r="I57" s="291" t="s">
        <v>6</v>
      </c>
      <c r="J57" s="291" t="s">
        <v>95</v>
      </c>
      <c r="K57" s="408"/>
      <c r="L57" s="423"/>
      <c r="M57" s="15"/>
      <c r="N57" s="15"/>
      <c r="O57" s="174"/>
      <c r="P57" s="174"/>
      <c r="Q57" s="15"/>
      <c r="R57" s="174"/>
      <c r="S57" s="174"/>
      <c r="T57" s="192"/>
    </row>
    <row r="58" spans="1:20" s="126" customFormat="1" ht="19.5" customHeight="1">
      <c r="A58" s="121">
        <v>274</v>
      </c>
      <c r="B58" s="226">
        <v>1000809</v>
      </c>
      <c r="C58" s="291" t="s">
        <v>472</v>
      </c>
      <c r="D58" s="291" t="s">
        <v>29</v>
      </c>
      <c r="E58" s="118" t="s">
        <v>444</v>
      </c>
      <c r="F58" s="420"/>
      <c r="G58" s="420"/>
      <c r="H58" s="419"/>
      <c r="I58" s="291" t="s">
        <v>6</v>
      </c>
      <c r="J58" s="291" t="s">
        <v>95</v>
      </c>
      <c r="K58" s="408"/>
      <c r="L58" s="423"/>
      <c r="M58" s="15"/>
      <c r="N58" s="15"/>
      <c r="O58" s="174"/>
      <c r="P58" s="174"/>
      <c r="Q58" s="15"/>
      <c r="R58" s="174"/>
      <c r="S58" s="174"/>
      <c r="T58" s="192"/>
    </row>
    <row r="59" spans="1:20" s="126" customFormat="1" ht="19.5" customHeight="1">
      <c r="A59" s="191">
        <v>275</v>
      </c>
      <c r="B59" s="247">
        <v>1000809</v>
      </c>
      <c r="C59" s="276" t="s">
        <v>472</v>
      </c>
      <c r="D59" s="276" t="s">
        <v>29</v>
      </c>
      <c r="E59" s="114" t="s">
        <v>445</v>
      </c>
      <c r="F59" s="422"/>
      <c r="G59" s="422"/>
      <c r="H59" s="419"/>
      <c r="I59" s="276" t="s">
        <v>6</v>
      </c>
      <c r="J59" s="276" t="s">
        <v>95</v>
      </c>
      <c r="K59" s="408"/>
      <c r="L59" s="424"/>
      <c r="M59" s="15"/>
      <c r="N59" s="15"/>
      <c r="O59" s="174"/>
      <c r="P59" s="174"/>
      <c r="Q59" s="15"/>
      <c r="R59" s="174"/>
      <c r="S59" s="174"/>
      <c r="T59" s="192"/>
    </row>
    <row r="60" spans="1:20" s="126" customFormat="1" ht="24" customHeight="1">
      <c r="A60" s="470" t="s">
        <v>561</v>
      </c>
      <c r="B60" s="471"/>
      <c r="C60" s="471"/>
      <c r="D60" s="471"/>
      <c r="E60" s="471"/>
      <c r="F60" s="471"/>
      <c r="G60" s="471"/>
      <c r="H60" s="471"/>
      <c r="I60" s="471"/>
      <c r="J60" s="471"/>
      <c r="K60" s="471"/>
      <c r="L60" s="472"/>
      <c r="M60" s="189"/>
      <c r="N60" s="189"/>
      <c r="O60" s="174"/>
      <c r="P60" s="174"/>
      <c r="Q60" s="189"/>
      <c r="R60" s="177"/>
      <c r="S60" s="177"/>
      <c r="T60" s="146"/>
    </row>
    <row r="61" spans="1:20" s="126" customFormat="1" ht="36">
      <c r="A61" s="45">
        <v>219</v>
      </c>
      <c r="B61" s="289">
        <v>1000640</v>
      </c>
      <c r="C61" s="289" t="s">
        <v>286</v>
      </c>
      <c r="D61" s="289" t="s">
        <v>287</v>
      </c>
      <c r="E61" s="20" t="s">
        <v>136</v>
      </c>
      <c r="F61" s="289" t="s">
        <v>161</v>
      </c>
      <c r="G61" s="295" t="s">
        <v>131</v>
      </c>
      <c r="H61" s="289" t="s">
        <v>356</v>
      </c>
      <c r="I61" s="295" t="s">
        <v>6</v>
      </c>
      <c r="J61" s="267" t="s">
        <v>93</v>
      </c>
      <c r="K61" s="408" t="s">
        <v>29</v>
      </c>
      <c r="L61" s="463" t="s">
        <v>392</v>
      </c>
      <c r="M61" s="14"/>
      <c r="N61" s="15"/>
      <c r="O61" s="174"/>
      <c r="P61" s="174"/>
      <c r="Q61" s="15"/>
      <c r="R61" s="184"/>
      <c r="S61" s="174"/>
      <c r="T61" s="421"/>
    </row>
    <row r="62" spans="1:20" s="126" customFormat="1" ht="36">
      <c r="A62" s="191">
        <v>221</v>
      </c>
      <c r="B62" s="276">
        <v>1000640</v>
      </c>
      <c r="C62" s="276" t="s">
        <v>286</v>
      </c>
      <c r="D62" s="280" t="s">
        <v>287</v>
      </c>
      <c r="E62" s="231" t="s">
        <v>155</v>
      </c>
      <c r="F62" s="284" t="s">
        <v>153</v>
      </c>
      <c r="G62" s="284" t="s">
        <v>152</v>
      </c>
      <c r="H62" s="280" t="s">
        <v>357</v>
      </c>
      <c r="I62" s="286" t="s">
        <v>6</v>
      </c>
      <c r="J62" s="276" t="s">
        <v>93</v>
      </c>
      <c r="K62" s="408"/>
      <c r="L62" s="463"/>
      <c r="M62" s="14"/>
      <c r="N62" s="15"/>
      <c r="O62" s="174"/>
      <c r="P62" s="174"/>
      <c r="Q62" s="15"/>
      <c r="R62" s="184"/>
      <c r="S62" s="174"/>
      <c r="T62" s="421"/>
    </row>
    <row r="63" spans="1:20" s="126" customFormat="1" ht="24" customHeight="1">
      <c r="A63" s="470" t="s">
        <v>566</v>
      </c>
      <c r="B63" s="471"/>
      <c r="C63" s="471"/>
      <c r="D63" s="471"/>
      <c r="E63" s="471"/>
      <c r="F63" s="471"/>
      <c r="G63" s="471"/>
      <c r="H63" s="471"/>
      <c r="I63" s="471"/>
      <c r="J63" s="471"/>
      <c r="K63" s="471"/>
      <c r="L63" s="472"/>
      <c r="M63" s="189"/>
      <c r="N63" s="189"/>
      <c r="O63" s="174"/>
      <c r="P63" s="174"/>
      <c r="Q63" s="189"/>
      <c r="R63" s="177"/>
      <c r="S63" s="177"/>
      <c r="T63" s="146"/>
    </row>
    <row r="64" spans="1:20" s="126" customFormat="1" ht="24" customHeight="1">
      <c r="A64" s="45">
        <v>223</v>
      </c>
      <c r="B64" s="282">
        <v>1000014</v>
      </c>
      <c r="C64" s="282" t="s">
        <v>300</v>
      </c>
      <c r="D64" s="282" t="s">
        <v>29</v>
      </c>
      <c r="E64" s="268" t="s">
        <v>97</v>
      </c>
      <c r="F64" s="432" t="s">
        <v>53</v>
      </c>
      <c r="G64" s="436" t="s">
        <v>55</v>
      </c>
      <c r="H64" s="432" t="s">
        <v>54</v>
      </c>
      <c r="I64" s="295" t="s">
        <v>6</v>
      </c>
      <c r="J64" s="295" t="s">
        <v>95</v>
      </c>
      <c r="K64" s="436" t="s">
        <v>29</v>
      </c>
      <c r="L64" s="483" t="s">
        <v>29</v>
      </c>
      <c r="M64" s="404"/>
      <c r="N64" s="404"/>
      <c r="O64" s="174"/>
      <c r="P64" s="174"/>
      <c r="Q64" s="404"/>
      <c r="R64" s="174"/>
      <c r="S64" s="174"/>
      <c r="T64" s="13"/>
    </row>
    <row r="65" spans="1:20" s="126" customFormat="1" ht="24" customHeight="1">
      <c r="A65" s="121">
        <v>224</v>
      </c>
      <c r="B65" s="291" t="s">
        <v>29</v>
      </c>
      <c r="C65" s="291" t="s">
        <v>29</v>
      </c>
      <c r="D65" s="291" t="s">
        <v>29</v>
      </c>
      <c r="E65" s="8" t="s">
        <v>98</v>
      </c>
      <c r="F65" s="415"/>
      <c r="G65" s="425"/>
      <c r="H65" s="415"/>
      <c r="I65" s="285" t="s">
        <v>6</v>
      </c>
      <c r="J65" s="285" t="s">
        <v>95</v>
      </c>
      <c r="K65" s="425"/>
      <c r="L65" s="466"/>
      <c r="M65" s="404"/>
      <c r="N65" s="404"/>
      <c r="O65" s="174"/>
      <c r="P65" s="174"/>
      <c r="Q65" s="404"/>
      <c r="R65" s="174"/>
      <c r="S65" s="174"/>
      <c r="T65" s="13"/>
    </row>
    <row r="66" spans="1:20" s="126" customFormat="1" ht="24" customHeight="1">
      <c r="A66" s="121">
        <v>228</v>
      </c>
      <c r="B66" s="291" t="s">
        <v>29</v>
      </c>
      <c r="C66" s="291" t="s">
        <v>29</v>
      </c>
      <c r="D66" s="291" t="s">
        <v>29</v>
      </c>
      <c r="E66" s="10" t="s">
        <v>537</v>
      </c>
      <c r="F66" s="283" t="s">
        <v>232</v>
      </c>
      <c r="G66" s="285" t="s">
        <v>188</v>
      </c>
      <c r="H66" s="279" t="s">
        <v>227</v>
      </c>
      <c r="I66" s="285" t="s">
        <v>6</v>
      </c>
      <c r="J66" s="285" t="s">
        <v>95</v>
      </c>
      <c r="K66" s="425"/>
      <c r="L66" s="466"/>
      <c r="M66" s="404"/>
      <c r="N66" s="404"/>
      <c r="O66" s="174"/>
      <c r="P66" s="174"/>
      <c r="Q66" s="404"/>
      <c r="R66" s="174"/>
      <c r="S66" s="174"/>
      <c r="T66" s="13"/>
    </row>
    <row r="67" spans="1:20" s="126" customFormat="1" ht="24" customHeight="1">
      <c r="A67" s="121">
        <v>230</v>
      </c>
      <c r="B67" s="291" t="s">
        <v>29</v>
      </c>
      <c r="C67" s="291" t="s">
        <v>29</v>
      </c>
      <c r="D67" s="291" t="s">
        <v>29</v>
      </c>
      <c r="E67" s="8" t="s">
        <v>538</v>
      </c>
      <c r="F67" s="285" t="s">
        <v>141</v>
      </c>
      <c r="G67" s="285" t="s">
        <v>539</v>
      </c>
      <c r="H67" s="285" t="s">
        <v>61</v>
      </c>
      <c r="I67" s="285" t="s">
        <v>6</v>
      </c>
      <c r="J67" s="285" t="s">
        <v>95</v>
      </c>
      <c r="K67" s="425"/>
      <c r="L67" s="466"/>
      <c r="M67" s="404"/>
      <c r="N67" s="404"/>
      <c r="O67" s="174"/>
      <c r="P67" s="174"/>
      <c r="Q67" s="404"/>
      <c r="R67" s="174"/>
      <c r="S67" s="174"/>
      <c r="T67" s="13"/>
    </row>
    <row r="68" spans="1:20" s="126" customFormat="1" ht="24" customHeight="1">
      <c r="A68" s="121">
        <v>276</v>
      </c>
      <c r="B68" s="291">
        <v>1000806</v>
      </c>
      <c r="C68" s="291" t="s">
        <v>511</v>
      </c>
      <c r="D68" s="291" t="s">
        <v>548</v>
      </c>
      <c r="E68" s="307" t="s">
        <v>547</v>
      </c>
      <c r="F68" s="297" t="s">
        <v>546</v>
      </c>
      <c r="G68" s="291" t="s">
        <v>545</v>
      </c>
      <c r="H68" s="291" t="s">
        <v>544</v>
      </c>
      <c r="I68" s="291" t="s">
        <v>6</v>
      </c>
      <c r="J68" s="291" t="s">
        <v>95</v>
      </c>
      <c r="K68" s="425"/>
      <c r="L68" s="466"/>
      <c r="M68" s="404"/>
      <c r="N68" s="404"/>
      <c r="O68" s="174"/>
      <c r="P68" s="174"/>
      <c r="Q68" s="404"/>
      <c r="R68" s="174"/>
      <c r="S68" s="174"/>
      <c r="T68" s="13"/>
    </row>
    <row r="69" spans="1:20" s="126" customFormat="1" ht="24" customHeight="1">
      <c r="A69" s="121">
        <v>277</v>
      </c>
      <c r="B69" s="291" t="s">
        <v>29</v>
      </c>
      <c r="C69" s="291" t="s">
        <v>29</v>
      </c>
      <c r="D69" s="291" t="s">
        <v>29</v>
      </c>
      <c r="E69" s="308" t="s">
        <v>483</v>
      </c>
      <c r="F69" s="297" t="s">
        <v>485</v>
      </c>
      <c r="G69" s="291" t="s">
        <v>536</v>
      </c>
      <c r="H69" s="279" t="s">
        <v>484</v>
      </c>
      <c r="I69" s="291" t="s">
        <v>6</v>
      </c>
      <c r="J69" s="291" t="s">
        <v>95</v>
      </c>
      <c r="K69" s="425"/>
      <c r="L69" s="466"/>
      <c r="M69" s="404"/>
      <c r="N69" s="404"/>
      <c r="O69" s="174"/>
      <c r="P69" s="174"/>
      <c r="Q69" s="404"/>
      <c r="R69" s="174"/>
      <c r="S69" s="174"/>
      <c r="T69" s="13"/>
    </row>
    <row r="70" spans="1:20" s="126" customFormat="1" ht="24" customHeight="1">
      <c r="A70" s="121">
        <v>278</v>
      </c>
      <c r="B70" s="291" t="s">
        <v>29</v>
      </c>
      <c r="C70" s="291" t="s">
        <v>29</v>
      </c>
      <c r="D70" s="291" t="s">
        <v>29</v>
      </c>
      <c r="E70" s="308" t="s">
        <v>486</v>
      </c>
      <c r="F70" s="309" t="s">
        <v>481</v>
      </c>
      <c r="G70" s="291" t="s">
        <v>480</v>
      </c>
      <c r="H70" s="279" t="s">
        <v>482</v>
      </c>
      <c r="I70" s="291" t="s">
        <v>6</v>
      </c>
      <c r="J70" s="291" t="s">
        <v>95</v>
      </c>
      <c r="K70" s="425"/>
      <c r="L70" s="466"/>
      <c r="M70" s="404"/>
      <c r="N70" s="404"/>
      <c r="O70" s="174"/>
      <c r="P70" s="174"/>
      <c r="Q70" s="404"/>
      <c r="R70" s="174"/>
      <c r="S70" s="174"/>
      <c r="T70" s="13"/>
    </row>
    <row r="71" spans="1:20" s="126" customFormat="1" ht="24" customHeight="1">
      <c r="A71" s="121">
        <v>279</v>
      </c>
      <c r="B71" s="291" t="s">
        <v>29</v>
      </c>
      <c r="C71" s="291" t="s">
        <v>29</v>
      </c>
      <c r="D71" s="291" t="s">
        <v>29</v>
      </c>
      <c r="E71" s="310" t="s">
        <v>475</v>
      </c>
      <c r="F71" s="309" t="s">
        <v>57</v>
      </c>
      <c r="G71" s="291">
        <v>881</v>
      </c>
      <c r="H71" s="291" t="s">
        <v>58</v>
      </c>
      <c r="I71" s="291" t="s">
        <v>427</v>
      </c>
      <c r="J71" s="291" t="s">
        <v>95</v>
      </c>
      <c r="K71" s="425"/>
      <c r="L71" s="466"/>
      <c r="M71" s="404"/>
      <c r="N71" s="404"/>
      <c r="O71" s="174"/>
      <c r="P71" s="174"/>
      <c r="Q71" s="404"/>
      <c r="R71" s="174"/>
      <c r="S71" s="174"/>
      <c r="T71" s="13"/>
    </row>
    <row r="72" spans="1:20" s="126" customFormat="1" ht="24" customHeight="1">
      <c r="A72" s="121">
        <v>280</v>
      </c>
      <c r="B72" s="291" t="s">
        <v>29</v>
      </c>
      <c r="C72" s="291" t="s">
        <v>29</v>
      </c>
      <c r="D72" s="291" t="s">
        <v>29</v>
      </c>
      <c r="E72" s="307" t="s">
        <v>542</v>
      </c>
      <c r="F72" s="297" t="s">
        <v>543</v>
      </c>
      <c r="G72" s="291" t="s">
        <v>540</v>
      </c>
      <c r="H72" s="291" t="s">
        <v>541</v>
      </c>
      <c r="I72" s="291" t="s">
        <v>427</v>
      </c>
      <c r="J72" s="291" t="s">
        <v>95</v>
      </c>
      <c r="K72" s="425"/>
      <c r="L72" s="466"/>
      <c r="M72" s="404"/>
      <c r="N72" s="404"/>
      <c r="O72" s="174"/>
      <c r="P72" s="174"/>
      <c r="Q72" s="404"/>
      <c r="R72" s="174"/>
      <c r="S72" s="174"/>
      <c r="T72" s="13"/>
    </row>
    <row r="73" spans="1:20" s="126" customFormat="1" ht="24" customHeight="1">
      <c r="A73" s="191">
        <v>234</v>
      </c>
      <c r="B73" s="276" t="s">
        <v>29</v>
      </c>
      <c r="C73" s="276" t="s">
        <v>29</v>
      </c>
      <c r="D73" s="276" t="s">
        <v>306</v>
      </c>
      <c r="E73" s="269" t="s">
        <v>219</v>
      </c>
      <c r="F73" s="284" t="s">
        <v>261</v>
      </c>
      <c r="G73" s="286" t="s">
        <v>200</v>
      </c>
      <c r="H73" s="284" t="s">
        <v>203</v>
      </c>
      <c r="I73" s="286" t="s">
        <v>6</v>
      </c>
      <c r="J73" s="286" t="s">
        <v>95</v>
      </c>
      <c r="K73" s="435"/>
      <c r="L73" s="484"/>
      <c r="M73" s="404"/>
      <c r="N73" s="404"/>
      <c r="O73" s="174"/>
      <c r="P73" s="174"/>
      <c r="Q73" s="404"/>
      <c r="R73" s="174"/>
      <c r="S73" s="174"/>
      <c r="T73" s="13"/>
    </row>
    <row r="74" spans="1:20" s="126" customFormat="1" ht="24" customHeight="1">
      <c r="A74" s="470" t="s">
        <v>568</v>
      </c>
      <c r="B74" s="471"/>
      <c r="C74" s="471"/>
      <c r="D74" s="471"/>
      <c r="E74" s="471"/>
      <c r="F74" s="471"/>
      <c r="G74" s="471"/>
      <c r="H74" s="471"/>
      <c r="I74" s="471"/>
      <c r="J74" s="471"/>
      <c r="K74" s="471"/>
      <c r="L74" s="472"/>
      <c r="M74" s="189"/>
      <c r="N74" s="189"/>
      <c r="O74" s="174"/>
      <c r="P74" s="174"/>
      <c r="Q74" s="189"/>
      <c r="R74" s="177"/>
      <c r="S74" s="177"/>
      <c r="T74" s="146"/>
    </row>
    <row r="75" spans="1:20" s="126" customFormat="1" ht="24">
      <c r="A75" s="45">
        <v>235</v>
      </c>
      <c r="B75" s="282" t="s">
        <v>29</v>
      </c>
      <c r="C75" s="282" t="s">
        <v>29</v>
      </c>
      <c r="D75" s="282" t="s">
        <v>307</v>
      </c>
      <c r="E75" s="20" t="s">
        <v>144</v>
      </c>
      <c r="F75" s="289" t="s">
        <v>359</v>
      </c>
      <c r="G75" s="406" t="s">
        <v>196</v>
      </c>
      <c r="H75" s="406" t="s">
        <v>202</v>
      </c>
      <c r="I75" s="295" t="s">
        <v>6</v>
      </c>
      <c r="J75" s="28" t="s">
        <v>95</v>
      </c>
      <c r="K75" s="408" t="s">
        <v>29</v>
      </c>
      <c r="L75" s="409" t="s">
        <v>393</v>
      </c>
      <c r="M75" s="404"/>
      <c r="N75" s="404"/>
      <c r="O75" s="174"/>
      <c r="P75" s="174"/>
      <c r="Q75" s="404"/>
      <c r="R75" s="175"/>
      <c r="S75" s="175"/>
      <c r="T75" s="13"/>
    </row>
    <row r="76" spans="1:20" s="126" customFormat="1" ht="24">
      <c r="A76" s="121">
        <v>236</v>
      </c>
      <c r="B76" s="291" t="s">
        <v>29</v>
      </c>
      <c r="C76" s="291" t="s">
        <v>29</v>
      </c>
      <c r="D76" s="291" t="s">
        <v>307</v>
      </c>
      <c r="E76" s="118" t="s">
        <v>149</v>
      </c>
      <c r="F76" s="279" t="s">
        <v>360</v>
      </c>
      <c r="G76" s="407"/>
      <c r="H76" s="407"/>
      <c r="I76" s="285" t="s">
        <v>6</v>
      </c>
      <c r="J76" s="53" t="s">
        <v>95</v>
      </c>
      <c r="K76" s="408"/>
      <c r="L76" s="409"/>
      <c r="M76" s="404"/>
      <c r="N76" s="404"/>
      <c r="O76" s="174"/>
      <c r="P76" s="174"/>
      <c r="Q76" s="404"/>
      <c r="R76" s="175"/>
      <c r="S76" s="175"/>
      <c r="T76" s="13"/>
    </row>
    <row r="77" spans="1:20" s="126" customFormat="1" ht="24">
      <c r="A77" s="121">
        <v>237</v>
      </c>
      <c r="B77" s="291" t="s">
        <v>29</v>
      </c>
      <c r="C77" s="291" t="s">
        <v>29</v>
      </c>
      <c r="D77" s="291" t="s">
        <v>307</v>
      </c>
      <c r="E77" s="118" t="s">
        <v>148</v>
      </c>
      <c r="F77" s="279" t="s">
        <v>373</v>
      </c>
      <c r="G77" s="407"/>
      <c r="H77" s="407"/>
      <c r="I77" s="285" t="s">
        <v>6</v>
      </c>
      <c r="J77" s="53" t="s">
        <v>95</v>
      </c>
      <c r="K77" s="408"/>
      <c r="L77" s="410"/>
      <c r="M77" s="404"/>
      <c r="N77" s="404"/>
      <c r="O77" s="174"/>
      <c r="P77" s="174"/>
      <c r="Q77" s="404"/>
      <c r="R77" s="175"/>
      <c r="S77" s="175"/>
      <c r="T77" s="13"/>
    </row>
    <row r="78" spans="1:20" s="126" customFormat="1" ht="36">
      <c r="A78" s="121">
        <v>240</v>
      </c>
      <c r="B78" s="291" t="s">
        <v>29</v>
      </c>
      <c r="C78" s="291" t="s">
        <v>29</v>
      </c>
      <c r="D78" s="291" t="s">
        <v>309</v>
      </c>
      <c r="E78" s="8" t="s">
        <v>115</v>
      </c>
      <c r="F78" s="284" t="s">
        <v>558</v>
      </c>
      <c r="G78" s="285" t="s">
        <v>108</v>
      </c>
      <c r="H78" s="284" t="s">
        <v>268</v>
      </c>
      <c r="I78" s="285" t="s">
        <v>6</v>
      </c>
      <c r="J78" s="53" t="s">
        <v>93</v>
      </c>
      <c r="K78" s="408"/>
      <c r="L78" s="278" t="s">
        <v>392</v>
      </c>
      <c r="M78" s="404"/>
      <c r="N78" s="404"/>
      <c r="O78" s="174"/>
      <c r="P78" s="174"/>
      <c r="Q78" s="404"/>
      <c r="R78" s="175"/>
      <c r="S78" s="175"/>
      <c r="T78" s="13"/>
    </row>
    <row r="79" spans="1:20" s="126" customFormat="1" ht="24" customHeight="1">
      <c r="A79" s="121">
        <v>267</v>
      </c>
      <c r="B79" s="291" t="s">
        <v>29</v>
      </c>
      <c r="C79" s="291" t="s">
        <v>29</v>
      </c>
      <c r="D79" s="291" t="s">
        <v>374</v>
      </c>
      <c r="E79" s="118" t="s">
        <v>557</v>
      </c>
      <c r="F79" s="418" t="s">
        <v>555</v>
      </c>
      <c r="G79" s="422" t="s">
        <v>377</v>
      </c>
      <c r="H79" s="418" t="s">
        <v>375</v>
      </c>
      <c r="I79" s="291" t="s">
        <v>6</v>
      </c>
      <c r="J79" s="53" t="s">
        <v>93</v>
      </c>
      <c r="K79" s="408"/>
      <c r="L79" s="481" t="s">
        <v>379</v>
      </c>
      <c r="M79" s="171"/>
      <c r="N79" s="171"/>
      <c r="O79" s="174"/>
      <c r="P79" s="174"/>
      <c r="Q79" s="171"/>
      <c r="R79" s="175"/>
      <c r="S79" s="175"/>
      <c r="T79" s="13"/>
    </row>
    <row r="80" spans="1:20" s="126" customFormat="1" ht="24" customHeight="1">
      <c r="A80" s="191">
        <v>268</v>
      </c>
      <c r="B80" s="276" t="s">
        <v>29</v>
      </c>
      <c r="C80" s="276" t="s">
        <v>29</v>
      </c>
      <c r="D80" s="276" t="s">
        <v>374</v>
      </c>
      <c r="E80" s="114" t="s">
        <v>556</v>
      </c>
      <c r="F80" s="419"/>
      <c r="G80" s="427"/>
      <c r="H80" s="419"/>
      <c r="I80" s="276" t="s">
        <v>6</v>
      </c>
      <c r="J80" s="248" t="s">
        <v>93</v>
      </c>
      <c r="K80" s="408"/>
      <c r="L80" s="482"/>
      <c r="M80" s="171"/>
      <c r="N80" s="171"/>
      <c r="O80" s="174"/>
      <c r="P80" s="174"/>
      <c r="Q80" s="171"/>
      <c r="R80" s="175"/>
      <c r="S80" s="175"/>
      <c r="T80" s="13"/>
    </row>
    <row r="81" spans="1:20" s="126" customFormat="1" ht="24" customHeight="1">
      <c r="A81" s="470" t="s">
        <v>569</v>
      </c>
      <c r="B81" s="471"/>
      <c r="C81" s="471"/>
      <c r="D81" s="471"/>
      <c r="E81" s="471"/>
      <c r="F81" s="471"/>
      <c r="G81" s="471"/>
      <c r="H81" s="471"/>
      <c r="I81" s="471"/>
      <c r="J81" s="471"/>
      <c r="K81" s="471"/>
      <c r="L81" s="472"/>
      <c r="M81" s="189"/>
      <c r="N81" s="189"/>
      <c r="O81" s="174"/>
      <c r="P81" s="174"/>
      <c r="Q81" s="189"/>
      <c r="R81" s="177"/>
      <c r="S81" s="177"/>
      <c r="T81" s="146"/>
    </row>
    <row r="82" spans="1:20" s="126" customFormat="1" ht="19.5" customHeight="1">
      <c r="A82" s="45">
        <v>244</v>
      </c>
      <c r="B82" s="289">
        <v>1000567</v>
      </c>
      <c r="C82" s="282" t="s">
        <v>312</v>
      </c>
      <c r="D82" s="287" t="s">
        <v>313</v>
      </c>
      <c r="E82" s="115">
        <v>14362000504041</v>
      </c>
      <c r="F82" s="437" t="s">
        <v>89</v>
      </c>
      <c r="G82" s="408" t="s">
        <v>8</v>
      </c>
      <c r="H82" s="408" t="s">
        <v>275</v>
      </c>
      <c r="I82" s="295" t="s">
        <v>6</v>
      </c>
      <c r="J82" s="295" t="s">
        <v>95</v>
      </c>
      <c r="K82" s="408" t="s">
        <v>29</v>
      </c>
      <c r="L82" s="463" t="s">
        <v>392</v>
      </c>
      <c r="M82" s="404"/>
      <c r="N82" s="404"/>
      <c r="O82" s="174"/>
      <c r="P82" s="174"/>
      <c r="Q82" s="404"/>
      <c r="R82" s="175"/>
      <c r="S82" s="175"/>
      <c r="T82" s="13"/>
    </row>
    <row r="83" spans="1:20" s="126" customFormat="1" ht="19.5" customHeight="1">
      <c r="A83" s="121">
        <v>245</v>
      </c>
      <c r="B83" s="291">
        <v>1000567</v>
      </c>
      <c r="C83" s="282" t="s">
        <v>312</v>
      </c>
      <c r="D83" s="280" t="s">
        <v>313</v>
      </c>
      <c r="E83" s="11">
        <v>14362000504050</v>
      </c>
      <c r="F83" s="437"/>
      <c r="G83" s="408"/>
      <c r="H83" s="408"/>
      <c r="I83" s="285" t="s">
        <v>6</v>
      </c>
      <c r="J83" s="285" t="s">
        <v>95</v>
      </c>
      <c r="K83" s="408"/>
      <c r="L83" s="463"/>
      <c r="M83" s="404"/>
      <c r="N83" s="404"/>
      <c r="O83" s="174"/>
      <c r="P83" s="174"/>
      <c r="Q83" s="404"/>
      <c r="R83" s="175"/>
      <c r="S83" s="175"/>
      <c r="T83" s="13"/>
    </row>
    <row r="84" spans="1:20" s="126" customFormat="1" ht="19.5" customHeight="1">
      <c r="A84" s="121">
        <v>246</v>
      </c>
      <c r="B84" s="291">
        <v>1000567</v>
      </c>
      <c r="C84" s="281" t="s">
        <v>312</v>
      </c>
      <c r="D84" s="280" t="s">
        <v>313</v>
      </c>
      <c r="E84" s="11">
        <v>14362000504054</v>
      </c>
      <c r="F84" s="432"/>
      <c r="G84" s="408"/>
      <c r="H84" s="408"/>
      <c r="I84" s="285" t="s">
        <v>6</v>
      </c>
      <c r="J84" s="285" t="s">
        <v>95</v>
      </c>
      <c r="K84" s="408"/>
      <c r="L84" s="464"/>
      <c r="M84" s="404"/>
      <c r="N84" s="404"/>
      <c r="O84" s="174"/>
      <c r="P84" s="174"/>
      <c r="Q84" s="404"/>
      <c r="R84" s="175"/>
      <c r="S84" s="175"/>
      <c r="T84" s="13"/>
    </row>
    <row r="85" spans="1:20" s="126" customFormat="1" ht="19.5" customHeight="1">
      <c r="A85" s="121">
        <v>248</v>
      </c>
      <c r="B85" s="279">
        <v>1000750</v>
      </c>
      <c r="C85" s="280" t="s">
        <v>314</v>
      </c>
      <c r="D85" s="280" t="s">
        <v>315</v>
      </c>
      <c r="E85" s="11">
        <v>16346000500555</v>
      </c>
      <c r="F85" s="435" t="s">
        <v>263</v>
      </c>
      <c r="G85" s="408"/>
      <c r="H85" s="408"/>
      <c r="I85" s="285" t="s">
        <v>6</v>
      </c>
      <c r="J85" s="285" t="s">
        <v>95</v>
      </c>
      <c r="K85" s="408"/>
      <c r="L85" s="424" t="s">
        <v>410</v>
      </c>
      <c r="M85" s="404"/>
      <c r="N85" s="404"/>
      <c r="O85" s="174"/>
      <c r="P85" s="174"/>
      <c r="Q85" s="404"/>
      <c r="R85" s="175"/>
      <c r="S85" s="175"/>
      <c r="T85" s="13"/>
    </row>
    <row r="86" spans="1:20" s="126" customFormat="1" ht="19.5" customHeight="1">
      <c r="A86" s="121">
        <v>249</v>
      </c>
      <c r="B86" s="279">
        <v>1000750</v>
      </c>
      <c r="C86" s="280" t="s">
        <v>314</v>
      </c>
      <c r="D86" s="280" t="s">
        <v>315</v>
      </c>
      <c r="E86" s="11">
        <v>16346000500558</v>
      </c>
      <c r="F86" s="408"/>
      <c r="G86" s="408"/>
      <c r="H86" s="408"/>
      <c r="I86" s="285" t="s">
        <v>6</v>
      </c>
      <c r="J86" s="285" t="s">
        <v>95</v>
      </c>
      <c r="K86" s="408"/>
      <c r="L86" s="409"/>
      <c r="M86" s="404"/>
      <c r="N86" s="404"/>
      <c r="O86" s="174"/>
      <c r="P86" s="174"/>
      <c r="Q86" s="404"/>
      <c r="R86" s="175"/>
      <c r="S86" s="175"/>
      <c r="T86" s="13"/>
    </row>
    <row r="87" spans="1:20" s="126" customFormat="1" ht="19.5" customHeight="1">
      <c r="A87" s="121">
        <v>250</v>
      </c>
      <c r="B87" s="279">
        <v>1000750</v>
      </c>
      <c r="C87" s="280" t="s">
        <v>314</v>
      </c>
      <c r="D87" s="280" t="s">
        <v>315</v>
      </c>
      <c r="E87" s="11">
        <v>16346000500563</v>
      </c>
      <c r="F87" s="436"/>
      <c r="G87" s="436"/>
      <c r="H87" s="436"/>
      <c r="I87" s="285" t="s">
        <v>6</v>
      </c>
      <c r="J87" s="285" t="s">
        <v>95</v>
      </c>
      <c r="K87" s="408"/>
      <c r="L87" s="410"/>
      <c r="M87" s="404"/>
      <c r="N87" s="404"/>
      <c r="O87" s="174"/>
      <c r="P87" s="174"/>
      <c r="Q87" s="404"/>
      <c r="R87" s="175"/>
      <c r="S87" s="175"/>
      <c r="T87" s="13"/>
    </row>
    <row r="88" spans="1:20" s="126" customFormat="1" ht="48">
      <c r="A88" s="121">
        <v>251</v>
      </c>
      <c r="B88" s="291">
        <v>1000030</v>
      </c>
      <c r="C88" s="291" t="s">
        <v>305</v>
      </c>
      <c r="D88" s="291" t="s">
        <v>29</v>
      </c>
      <c r="E88" s="8" t="s">
        <v>9</v>
      </c>
      <c r="F88" s="283" t="s">
        <v>253</v>
      </c>
      <c r="G88" s="285" t="s">
        <v>10</v>
      </c>
      <c r="H88" s="283" t="s">
        <v>258</v>
      </c>
      <c r="I88" s="285" t="s">
        <v>6</v>
      </c>
      <c r="J88" s="285" t="s">
        <v>95</v>
      </c>
      <c r="K88" s="436"/>
      <c r="L88" s="278" t="s">
        <v>392</v>
      </c>
      <c r="M88" s="404"/>
      <c r="N88" s="404"/>
      <c r="O88" s="174"/>
      <c r="P88" s="174"/>
      <c r="Q88" s="404"/>
      <c r="R88" s="175"/>
      <c r="S88" s="175"/>
      <c r="T88" s="13"/>
    </row>
    <row r="89" spans="1:20" s="126" customFormat="1" ht="48">
      <c r="A89" s="121">
        <v>252</v>
      </c>
      <c r="B89" s="279">
        <v>1000567</v>
      </c>
      <c r="C89" s="279" t="s">
        <v>312</v>
      </c>
      <c r="D89" s="279" t="s">
        <v>313</v>
      </c>
      <c r="E89" s="10">
        <v>1409300504745</v>
      </c>
      <c r="F89" s="425" t="s">
        <v>195</v>
      </c>
      <c r="G89" s="415" t="s">
        <v>123</v>
      </c>
      <c r="H89" s="425" t="s">
        <v>259</v>
      </c>
      <c r="I89" s="285" t="s">
        <v>6</v>
      </c>
      <c r="J89" s="285" t="s">
        <v>93</v>
      </c>
      <c r="K89" s="462" t="s">
        <v>204</v>
      </c>
      <c r="L89" s="298" t="s">
        <v>517</v>
      </c>
      <c r="M89" s="404"/>
      <c r="N89" s="404"/>
      <c r="O89" s="174"/>
      <c r="P89" s="174"/>
      <c r="Q89" s="404"/>
      <c r="R89" s="185"/>
      <c r="S89" s="185"/>
      <c r="T89" s="13"/>
    </row>
    <row r="90" spans="1:20" s="126" customFormat="1" ht="18.75" customHeight="1">
      <c r="A90" s="121">
        <v>255</v>
      </c>
      <c r="B90" s="279">
        <v>1000750</v>
      </c>
      <c r="C90" s="279" t="s">
        <v>314</v>
      </c>
      <c r="D90" s="279" t="s">
        <v>315</v>
      </c>
      <c r="E90" s="10">
        <v>1632100502821</v>
      </c>
      <c r="F90" s="425"/>
      <c r="G90" s="415"/>
      <c r="H90" s="425"/>
      <c r="I90" s="285" t="s">
        <v>6</v>
      </c>
      <c r="J90" s="285" t="s">
        <v>93</v>
      </c>
      <c r="K90" s="462"/>
      <c r="L90" s="423" t="s">
        <v>518</v>
      </c>
      <c r="M90" s="404"/>
      <c r="N90" s="404"/>
      <c r="O90" s="174"/>
      <c r="P90" s="174"/>
      <c r="Q90" s="404"/>
      <c r="R90" s="185"/>
      <c r="S90" s="185"/>
      <c r="T90" s="13"/>
    </row>
    <row r="91" spans="1:20" s="126" customFormat="1" ht="18.75" customHeight="1">
      <c r="A91" s="121">
        <v>256</v>
      </c>
      <c r="B91" s="279">
        <v>1000750</v>
      </c>
      <c r="C91" s="279" t="s">
        <v>314</v>
      </c>
      <c r="D91" s="279" t="s">
        <v>315</v>
      </c>
      <c r="E91" s="10">
        <v>1633900501313</v>
      </c>
      <c r="F91" s="425"/>
      <c r="G91" s="415"/>
      <c r="H91" s="425"/>
      <c r="I91" s="285" t="s">
        <v>6</v>
      </c>
      <c r="J91" s="285" t="s">
        <v>93</v>
      </c>
      <c r="K91" s="462"/>
      <c r="L91" s="423"/>
      <c r="M91" s="404"/>
      <c r="N91" s="404"/>
      <c r="O91" s="174"/>
      <c r="P91" s="174"/>
      <c r="Q91" s="404"/>
      <c r="R91" s="185"/>
      <c r="S91" s="185"/>
      <c r="T91" s="13"/>
    </row>
    <row r="92" spans="1:20" s="126" customFormat="1" ht="18.75" customHeight="1">
      <c r="A92" s="121">
        <v>257</v>
      </c>
      <c r="B92" s="279">
        <v>1000750</v>
      </c>
      <c r="C92" s="279" t="s">
        <v>314</v>
      </c>
      <c r="D92" s="279" t="s">
        <v>315</v>
      </c>
      <c r="E92" s="10">
        <v>1634100501876</v>
      </c>
      <c r="F92" s="425"/>
      <c r="G92" s="415"/>
      <c r="H92" s="425"/>
      <c r="I92" s="285" t="s">
        <v>6</v>
      </c>
      <c r="J92" s="285" t="s">
        <v>93</v>
      </c>
      <c r="K92" s="462"/>
      <c r="L92" s="423"/>
      <c r="M92" s="404"/>
      <c r="N92" s="404"/>
      <c r="O92" s="174"/>
      <c r="P92" s="174"/>
      <c r="Q92" s="404"/>
      <c r="R92" s="185"/>
      <c r="S92" s="185"/>
      <c r="T92" s="13"/>
    </row>
    <row r="93" spans="1:20" s="126" customFormat="1" ht="18.75" customHeight="1">
      <c r="A93" s="121">
        <v>258</v>
      </c>
      <c r="B93" s="279">
        <v>1000750</v>
      </c>
      <c r="C93" s="279" t="s">
        <v>314</v>
      </c>
      <c r="D93" s="279" t="s">
        <v>315</v>
      </c>
      <c r="E93" s="10">
        <v>1634700500048</v>
      </c>
      <c r="F93" s="425"/>
      <c r="G93" s="415"/>
      <c r="H93" s="425"/>
      <c r="I93" s="285" t="s">
        <v>6</v>
      </c>
      <c r="J93" s="285" t="s">
        <v>93</v>
      </c>
      <c r="K93" s="462"/>
      <c r="L93" s="423"/>
      <c r="M93" s="404"/>
      <c r="N93" s="404"/>
      <c r="O93" s="174"/>
      <c r="P93" s="174"/>
      <c r="Q93" s="404"/>
      <c r="R93" s="185"/>
      <c r="S93" s="185"/>
      <c r="T93" s="13"/>
    </row>
    <row r="94" spans="1:20" s="126" customFormat="1" ht="18.75" customHeight="1">
      <c r="A94" s="121">
        <v>263</v>
      </c>
      <c r="B94" s="291" t="s">
        <v>29</v>
      </c>
      <c r="C94" s="291" t="s">
        <v>29</v>
      </c>
      <c r="D94" s="291" t="s">
        <v>29</v>
      </c>
      <c r="E94" s="137">
        <v>8607455165</v>
      </c>
      <c r="F94" s="425" t="s">
        <v>67</v>
      </c>
      <c r="G94" s="415" t="s">
        <v>69</v>
      </c>
      <c r="H94" s="415" t="s">
        <v>70</v>
      </c>
      <c r="I94" s="285" t="s">
        <v>6</v>
      </c>
      <c r="J94" s="285" t="s">
        <v>93</v>
      </c>
      <c r="K94" s="425" t="s">
        <v>29</v>
      </c>
      <c r="L94" s="466" t="s">
        <v>29</v>
      </c>
      <c r="M94" s="404"/>
      <c r="N94" s="404"/>
      <c r="O94" s="174"/>
      <c r="P94" s="174"/>
      <c r="Q94" s="404"/>
      <c r="R94" s="185"/>
      <c r="S94" s="185"/>
      <c r="T94" s="13"/>
    </row>
    <row r="95" spans="1:20" s="126" customFormat="1" ht="18.75" customHeight="1">
      <c r="A95" s="121">
        <v>264</v>
      </c>
      <c r="B95" s="291" t="s">
        <v>29</v>
      </c>
      <c r="C95" s="291" t="s">
        <v>29</v>
      </c>
      <c r="D95" s="291" t="s">
        <v>29</v>
      </c>
      <c r="E95" s="138">
        <v>8607455347</v>
      </c>
      <c r="F95" s="425"/>
      <c r="G95" s="415"/>
      <c r="H95" s="415"/>
      <c r="I95" s="285" t="s">
        <v>6</v>
      </c>
      <c r="J95" s="285" t="s">
        <v>93</v>
      </c>
      <c r="K95" s="425"/>
      <c r="L95" s="466"/>
      <c r="M95" s="404"/>
      <c r="N95" s="404"/>
      <c r="O95" s="174"/>
      <c r="P95" s="174"/>
      <c r="Q95" s="404"/>
      <c r="R95" s="185"/>
      <c r="S95" s="185"/>
      <c r="T95" s="13"/>
    </row>
    <row r="96" spans="1:20" s="126" customFormat="1" ht="18.75" customHeight="1">
      <c r="A96" s="121">
        <v>265</v>
      </c>
      <c r="B96" s="291" t="s">
        <v>29</v>
      </c>
      <c r="C96" s="291" t="s">
        <v>29</v>
      </c>
      <c r="D96" s="291" t="s">
        <v>29</v>
      </c>
      <c r="E96" s="138">
        <v>8607455618</v>
      </c>
      <c r="F96" s="425"/>
      <c r="G96" s="415"/>
      <c r="H96" s="415"/>
      <c r="I96" s="285" t="s">
        <v>6</v>
      </c>
      <c r="J96" s="285" t="s">
        <v>93</v>
      </c>
      <c r="K96" s="425"/>
      <c r="L96" s="466"/>
      <c r="M96" s="404"/>
      <c r="N96" s="404"/>
      <c r="O96" s="174"/>
      <c r="P96" s="174"/>
      <c r="Q96" s="404"/>
      <c r="R96" s="185"/>
      <c r="S96" s="185"/>
      <c r="T96" s="13"/>
    </row>
    <row r="97" spans="1:20" s="126" customFormat="1" ht="48.75" thickBot="1">
      <c r="A97" s="122">
        <v>266</v>
      </c>
      <c r="B97" s="120">
        <v>1000063</v>
      </c>
      <c r="C97" s="120" t="s">
        <v>294</v>
      </c>
      <c r="D97" s="120" t="s">
        <v>29</v>
      </c>
      <c r="E97" s="25" t="s">
        <v>435</v>
      </c>
      <c r="F97" s="205" t="s">
        <v>271</v>
      </c>
      <c r="G97" s="296" t="s">
        <v>68</v>
      </c>
      <c r="H97" s="205" t="s">
        <v>270</v>
      </c>
      <c r="I97" s="172" t="s">
        <v>6</v>
      </c>
      <c r="J97" s="172" t="s">
        <v>93</v>
      </c>
      <c r="K97" s="465"/>
      <c r="L97" s="467"/>
      <c r="M97" s="404"/>
      <c r="N97" s="404"/>
      <c r="O97" s="174"/>
      <c r="P97" s="174"/>
      <c r="Q97" s="404"/>
      <c r="R97" s="177"/>
      <c r="S97" s="177"/>
      <c r="T97" s="13"/>
    </row>
    <row r="98" spans="1:20" s="126" customFormat="1" ht="19.5" customHeight="1">
      <c r="A98" s="123">
        <v>284</v>
      </c>
      <c r="B98" s="228">
        <v>1000809</v>
      </c>
      <c r="C98" s="170" t="s">
        <v>472</v>
      </c>
      <c r="D98" s="170" t="s">
        <v>29</v>
      </c>
      <c r="E98" s="119" t="s">
        <v>465</v>
      </c>
      <c r="F98" s="458" t="s">
        <v>528</v>
      </c>
      <c r="G98" s="458" t="s">
        <v>446</v>
      </c>
      <c r="H98" s="458" t="s">
        <v>512</v>
      </c>
      <c r="I98" s="170" t="s">
        <v>6</v>
      </c>
      <c r="J98" s="170" t="s">
        <v>93</v>
      </c>
      <c r="K98" s="458" t="s">
        <v>29</v>
      </c>
      <c r="L98" s="468" t="s">
        <v>29</v>
      </c>
      <c r="M98" s="171"/>
      <c r="N98" s="171"/>
      <c r="O98" s="174"/>
      <c r="P98" s="174"/>
      <c r="Q98" s="171"/>
      <c r="R98" s="177"/>
      <c r="S98" s="177"/>
      <c r="T98" s="404"/>
    </row>
    <row r="99" spans="1:20" s="126" customFormat="1" ht="19.5" customHeight="1">
      <c r="A99" s="121">
        <v>285</v>
      </c>
      <c r="B99" s="291" t="s">
        <v>29</v>
      </c>
      <c r="C99" s="291" t="s">
        <v>29</v>
      </c>
      <c r="D99" s="291" t="s">
        <v>29</v>
      </c>
      <c r="E99" s="118" t="s">
        <v>462</v>
      </c>
      <c r="F99" s="405"/>
      <c r="G99" s="405"/>
      <c r="H99" s="405"/>
      <c r="I99" s="291" t="s">
        <v>6</v>
      </c>
      <c r="J99" s="291" t="s">
        <v>93</v>
      </c>
      <c r="K99" s="405"/>
      <c r="L99" s="469"/>
      <c r="M99" s="171"/>
      <c r="N99" s="171"/>
      <c r="O99" s="174"/>
      <c r="P99" s="174"/>
      <c r="Q99" s="171"/>
      <c r="R99" s="177"/>
      <c r="S99" s="177"/>
      <c r="T99" s="404"/>
    </row>
    <row r="100" spans="1:20" s="126" customFormat="1" ht="19.5" customHeight="1">
      <c r="A100" s="121">
        <v>286</v>
      </c>
      <c r="B100" s="291" t="s">
        <v>29</v>
      </c>
      <c r="C100" s="291" t="s">
        <v>29</v>
      </c>
      <c r="D100" s="291" t="s">
        <v>29</v>
      </c>
      <c r="E100" s="118" t="s">
        <v>463</v>
      </c>
      <c r="F100" s="405"/>
      <c r="G100" s="405"/>
      <c r="H100" s="405"/>
      <c r="I100" s="291" t="s">
        <v>6</v>
      </c>
      <c r="J100" s="291" t="s">
        <v>93</v>
      </c>
      <c r="K100" s="405"/>
      <c r="L100" s="469"/>
      <c r="M100" s="171"/>
      <c r="N100" s="171"/>
      <c r="O100" s="174"/>
      <c r="P100" s="174"/>
      <c r="Q100" s="171"/>
      <c r="R100" s="177"/>
      <c r="S100" s="177"/>
      <c r="T100" s="404"/>
    </row>
    <row r="101" spans="1:20" s="126" customFormat="1" ht="19.5" customHeight="1">
      <c r="A101" s="121">
        <v>287</v>
      </c>
      <c r="B101" s="291" t="s">
        <v>29</v>
      </c>
      <c r="C101" s="291" t="s">
        <v>29</v>
      </c>
      <c r="D101" s="291" t="s">
        <v>29</v>
      </c>
      <c r="E101" s="118" t="s">
        <v>464</v>
      </c>
      <c r="F101" s="405"/>
      <c r="G101" s="405"/>
      <c r="H101" s="405"/>
      <c r="I101" s="291" t="s">
        <v>6</v>
      </c>
      <c r="J101" s="291" t="s">
        <v>93</v>
      </c>
      <c r="K101" s="405"/>
      <c r="L101" s="469"/>
      <c r="M101" s="171"/>
      <c r="N101" s="171"/>
      <c r="O101" s="174"/>
      <c r="P101" s="174"/>
      <c r="Q101" s="171"/>
      <c r="R101" s="177"/>
      <c r="S101" s="177"/>
      <c r="T101" s="404"/>
    </row>
    <row r="102" spans="1:20" s="126" customFormat="1" ht="19.5" customHeight="1">
      <c r="A102" s="121">
        <v>288</v>
      </c>
      <c r="B102" s="291" t="s">
        <v>29</v>
      </c>
      <c r="C102" s="291" t="s">
        <v>29</v>
      </c>
      <c r="D102" s="291" t="s">
        <v>29</v>
      </c>
      <c r="E102" s="118" t="s">
        <v>455</v>
      </c>
      <c r="F102" s="405"/>
      <c r="G102" s="405"/>
      <c r="H102" s="405"/>
      <c r="I102" s="291" t="s">
        <v>6</v>
      </c>
      <c r="J102" s="291" t="s">
        <v>93</v>
      </c>
      <c r="K102" s="405"/>
      <c r="L102" s="469"/>
      <c r="M102" s="171"/>
      <c r="N102" s="171"/>
      <c r="O102" s="174"/>
      <c r="P102" s="174"/>
      <c r="Q102" s="171"/>
      <c r="R102" s="177"/>
      <c r="S102" s="177"/>
      <c r="T102" s="404"/>
    </row>
    <row r="103" spans="1:20" s="126" customFormat="1" ht="19.5" customHeight="1">
      <c r="A103" s="121">
        <v>289</v>
      </c>
      <c r="B103" s="291" t="s">
        <v>29</v>
      </c>
      <c r="C103" s="291" t="s">
        <v>29</v>
      </c>
      <c r="D103" s="291" t="s">
        <v>29</v>
      </c>
      <c r="E103" s="118" t="s">
        <v>456</v>
      </c>
      <c r="F103" s="405"/>
      <c r="G103" s="405"/>
      <c r="H103" s="405"/>
      <c r="I103" s="291" t="s">
        <v>6</v>
      </c>
      <c r="J103" s="291" t="s">
        <v>93</v>
      </c>
      <c r="K103" s="405"/>
      <c r="L103" s="469"/>
      <c r="M103" s="171"/>
      <c r="N103" s="171"/>
      <c r="O103" s="174"/>
      <c r="P103" s="174"/>
      <c r="Q103" s="171"/>
      <c r="R103" s="177"/>
      <c r="S103" s="177"/>
      <c r="T103" s="404"/>
    </row>
    <row r="104" spans="1:20" s="126" customFormat="1" ht="19.5" customHeight="1">
      <c r="A104" s="121">
        <v>290</v>
      </c>
      <c r="B104" s="291" t="s">
        <v>29</v>
      </c>
      <c r="C104" s="291" t="s">
        <v>29</v>
      </c>
      <c r="D104" s="291" t="s">
        <v>29</v>
      </c>
      <c r="E104" s="118" t="s">
        <v>457</v>
      </c>
      <c r="F104" s="405"/>
      <c r="G104" s="405"/>
      <c r="H104" s="405"/>
      <c r="I104" s="291" t="s">
        <v>6</v>
      </c>
      <c r="J104" s="291" t="s">
        <v>93</v>
      </c>
      <c r="K104" s="405"/>
      <c r="L104" s="469"/>
      <c r="M104" s="171"/>
      <c r="N104" s="171"/>
      <c r="O104" s="174"/>
      <c r="P104" s="174"/>
      <c r="Q104" s="171"/>
      <c r="R104" s="177"/>
      <c r="S104" s="177"/>
      <c r="T104" s="404"/>
    </row>
    <row r="105" spans="1:20" s="126" customFormat="1" ht="19.5" customHeight="1">
      <c r="A105" s="121">
        <v>291</v>
      </c>
      <c r="B105" s="291" t="s">
        <v>29</v>
      </c>
      <c r="C105" s="291" t="s">
        <v>29</v>
      </c>
      <c r="D105" s="291" t="s">
        <v>29</v>
      </c>
      <c r="E105" s="118" t="s">
        <v>458</v>
      </c>
      <c r="F105" s="405"/>
      <c r="G105" s="405"/>
      <c r="H105" s="405"/>
      <c r="I105" s="291" t="s">
        <v>6</v>
      </c>
      <c r="J105" s="291" t="s">
        <v>93</v>
      </c>
      <c r="K105" s="405"/>
      <c r="L105" s="469"/>
      <c r="M105" s="171"/>
      <c r="N105" s="171"/>
      <c r="O105" s="174"/>
      <c r="P105" s="174"/>
      <c r="Q105" s="171"/>
      <c r="R105" s="177"/>
      <c r="S105" s="177"/>
      <c r="T105" s="404"/>
    </row>
    <row r="106" spans="1:20" s="126" customFormat="1" ht="19.5" customHeight="1">
      <c r="A106" s="121">
        <v>292</v>
      </c>
      <c r="B106" s="291" t="s">
        <v>29</v>
      </c>
      <c r="C106" s="291" t="s">
        <v>29</v>
      </c>
      <c r="D106" s="291" t="s">
        <v>29</v>
      </c>
      <c r="E106" s="118" t="s">
        <v>459</v>
      </c>
      <c r="F106" s="405"/>
      <c r="G106" s="405"/>
      <c r="H106" s="405"/>
      <c r="I106" s="291" t="s">
        <v>6</v>
      </c>
      <c r="J106" s="291" t="s">
        <v>93</v>
      </c>
      <c r="K106" s="405"/>
      <c r="L106" s="469"/>
      <c r="M106" s="171"/>
      <c r="N106" s="171"/>
      <c r="O106" s="174"/>
      <c r="P106" s="174"/>
      <c r="Q106" s="171"/>
      <c r="R106" s="177"/>
      <c r="S106" s="177"/>
      <c r="T106" s="404"/>
    </row>
    <row r="107" spans="1:20" s="126" customFormat="1" ht="19.5" customHeight="1">
      <c r="A107" s="121">
        <v>293</v>
      </c>
      <c r="B107" s="291" t="s">
        <v>29</v>
      </c>
      <c r="C107" s="291" t="s">
        <v>29</v>
      </c>
      <c r="D107" s="291" t="s">
        <v>29</v>
      </c>
      <c r="E107" s="118" t="s">
        <v>460</v>
      </c>
      <c r="F107" s="405"/>
      <c r="G107" s="405"/>
      <c r="H107" s="405"/>
      <c r="I107" s="291" t="s">
        <v>6</v>
      </c>
      <c r="J107" s="291" t="s">
        <v>93</v>
      </c>
      <c r="K107" s="405"/>
      <c r="L107" s="469"/>
      <c r="M107" s="171"/>
      <c r="N107" s="171"/>
      <c r="O107" s="174"/>
      <c r="P107" s="174"/>
      <c r="Q107" s="171"/>
      <c r="R107" s="177"/>
      <c r="S107" s="177"/>
      <c r="T107" s="404"/>
    </row>
    <row r="108" spans="1:20" s="126" customFormat="1" ht="19.5" customHeight="1">
      <c r="A108" s="121">
        <v>294</v>
      </c>
      <c r="B108" s="291" t="s">
        <v>29</v>
      </c>
      <c r="C108" s="291" t="s">
        <v>29</v>
      </c>
      <c r="D108" s="291" t="s">
        <v>29</v>
      </c>
      <c r="E108" s="118" t="s">
        <v>461</v>
      </c>
      <c r="F108" s="405"/>
      <c r="G108" s="405"/>
      <c r="H108" s="405"/>
      <c r="I108" s="291" t="s">
        <v>6</v>
      </c>
      <c r="J108" s="291" t="s">
        <v>93</v>
      </c>
      <c r="K108" s="405"/>
      <c r="L108" s="469"/>
      <c r="M108" s="171"/>
      <c r="N108" s="171"/>
      <c r="O108" s="174"/>
      <c r="P108" s="174"/>
      <c r="Q108" s="171"/>
      <c r="R108" s="177"/>
      <c r="S108" s="177"/>
      <c r="T108" s="404"/>
    </row>
    <row r="109" spans="1:20" s="126" customFormat="1" ht="19.5" customHeight="1">
      <c r="A109" s="121">
        <v>295</v>
      </c>
      <c r="B109" s="291" t="s">
        <v>29</v>
      </c>
      <c r="C109" s="291" t="s">
        <v>29</v>
      </c>
      <c r="D109" s="291" t="s">
        <v>29</v>
      </c>
      <c r="E109" s="118" t="s">
        <v>466</v>
      </c>
      <c r="F109" s="405"/>
      <c r="G109" s="405"/>
      <c r="H109" s="405"/>
      <c r="I109" s="291" t="s">
        <v>6</v>
      </c>
      <c r="J109" s="291" t="s">
        <v>93</v>
      </c>
      <c r="K109" s="405"/>
      <c r="L109" s="469"/>
      <c r="M109" s="171"/>
      <c r="N109" s="171"/>
      <c r="O109" s="174"/>
      <c r="P109" s="174"/>
      <c r="Q109" s="171"/>
      <c r="R109" s="177"/>
      <c r="S109" s="177"/>
      <c r="T109" s="404"/>
    </row>
    <row r="110" spans="1:20" s="126" customFormat="1" ht="24" customHeight="1">
      <c r="A110" s="326">
        <v>296</v>
      </c>
      <c r="B110" s="226">
        <v>1000809</v>
      </c>
      <c r="C110" s="291" t="s">
        <v>472</v>
      </c>
      <c r="D110" s="291" t="s">
        <v>29</v>
      </c>
      <c r="E110" s="230" t="s">
        <v>673</v>
      </c>
      <c r="F110" s="405" t="s">
        <v>531</v>
      </c>
      <c r="G110" s="405" t="s">
        <v>529</v>
      </c>
      <c r="H110" s="405" t="s">
        <v>512</v>
      </c>
      <c r="I110" s="285" t="s">
        <v>6</v>
      </c>
      <c r="J110" s="285" t="s">
        <v>93</v>
      </c>
      <c r="K110" s="459" t="s">
        <v>534</v>
      </c>
      <c r="L110" s="424" t="s">
        <v>467</v>
      </c>
      <c r="M110" s="171"/>
      <c r="N110" s="171"/>
      <c r="O110" s="174"/>
      <c r="P110" s="174"/>
      <c r="Q110" s="171"/>
      <c r="R110" s="177"/>
      <c r="S110" s="177"/>
      <c r="T110" s="404"/>
    </row>
    <row r="111" spans="1:20" s="126" customFormat="1" ht="24" customHeight="1">
      <c r="A111" s="121">
        <v>297</v>
      </c>
      <c r="B111" s="226">
        <v>1000809</v>
      </c>
      <c r="C111" s="291" t="s">
        <v>472</v>
      </c>
      <c r="D111" s="291" t="s">
        <v>29</v>
      </c>
      <c r="E111" s="118" t="s">
        <v>449</v>
      </c>
      <c r="F111" s="405"/>
      <c r="G111" s="405"/>
      <c r="H111" s="405"/>
      <c r="I111" s="285" t="s">
        <v>6</v>
      </c>
      <c r="J111" s="285" t="s">
        <v>93</v>
      </c>
      <c r="K111" s="411"/>
      <c r="L111" s="409"/>
      <c r="M111" s="171"/>
      <c r="N111" s="171"/>
      <c r="O111" s="174"/>
      <c r="P111" s="174"/>
      <c r="Q111" s="171"/>
      <c r="R111" s="177"/>
      <c r="S111" s="177"/>
      <c r="T111" s="417"/>
    </row>
    <row r="112" spans="1:20" s="126" customFormat="1" ht="24" customHeight="1">
      <c r="A112" s="121">
        <v>298</v>
      </c>
      <c r="B112" s="226">
        <v>1000809</v>
      </c>
      <c r="C112" s="291" t="s">
        <v>472</v>
      </c>
      <c r="D112" s="291" t="s">
        <v>29</v>
      </c>
      <c r="E112" s="118" t="s">
        <v>453</v>
      </c>
      <c r="F112" s="405"/>
      <c r="G112" s="405"/>
      <c r="H112" s="405"/>
      <c r="I112" s="285" t="s">
        <v>6</v>
      </c>
      <c r="J112" s="285" t="s">
        <v>93</v>
      </c>
      <c r="K112" s="411"/>
      <c r="L112" s="410"/>
      <c r="M112" s="171"/>
      <c r="N112" s="171"/>
      <c r="O112" s="174"/>
      <c r="P112" s="174"/>
      <c r="Q112" s="171"/>
      <c r="R112" s="177"/>
      <c r="S112" s="177"/>
      <c r="T112" s="417"/>
    </row>
    <row r="113" spans="1:20" s="126" customFormat="1" ht="24" customHeight="1">
      <c r="A113" s="121">
        <v>299</v>
      </c>
      <c r="B113" s="226">
        <v>1000809</v>
      </c>
      <c r="C113" s="291" t="s">
        <v>472</v>
      </c>
      <c r="D113" s="291" t="s">
        <v>29</v>
      </c>
      <c r="E113" s="227">
        <v>17011522501601</v>
      </c>
      <c r="F113" s="279" t="s">
        <v>527</v>
      </c>
      <c r="G113" s="279" t="s">
        <v>530</v>
      </c>
      <c r="H113" s="405"/>
      <c r="I113" s="285" t="s">
        <v>6</v>
      </c>
      <c r="J113" s="285" t="s">
        <v>93</v>
      </c>
      <c r="K113" s="411"/>
      <c r="L113" s="298" t="s">
        <v>29</v>
      </c>
      <c r="M113" s="173"/>
      <c r="N113" s="173"/>
      <c r="O113" s="174"/>
      <c r="P113" s="174"/>
      <c r="Q113" s="173"/>
      <c r="R113" s="177"/>
      <c r="S113" s="177"/>
      <c r="T113" s="13"/>
    </row>
    <row r="114" spans="1:20" s="126" customFormat="1" ht="18.75" customHeight="1">
      <c r="A114" s="121">
        <v>2100</v>
      </c>
      <c r="B114" s="291" t="s">
        <v>29</v>
      </c>
      <c r="C114" s="291" t="s">
        <v>29</v>
      </c>
      <c r="D114" s="291" t="s">
        <v>29</v>
      </c>
      <c r="E114" s="118" t="s">
        <v>447</v>
      </c>
      <c r="F114" s="405" t="s">
        <v>532</v>
      </c>
      <c r="G114" s="405" t="s">
        <v>529</v>
      </c>
      <c r="H114" s="405" t="s">
        <v>512</v>
      </c>
      <c r="I114" s="285" t="s">
        <v>6</v>
      </c>
      <c r="J114" s="285" t="s">
        <v>93</v>
      </c>
      <c r="K114" s="411"/>
      <c r="L114" s="423" t="s">
        <v>468</v>
      </c>
      <c r="M114" s="171"/>
      <c r="N114" s="171"/>
      <c r="O114" s="174"/>
      <c r="P114" s="174"/>
      <c r="Q114" s="171"/>
      <c r="R114" s="177"/>
      <c r="S114" s="177"/>
      <c r="T114" s="404"/>
    </row>
    <row r="115" spans="1:20" s="126" customFormat="1" ht="18.75" customHeight="1">
      <c r="A115" s="121">
        <v>2101</v>
      </c>
      <c r="B115" s="291" t="s">
        <v>29</v>
      </c>
      <c r="C115" s="291" t="s">
        <v>29</v>
      </c>
      <c r="D115" s="291" t="s">
        <v>29</v>
      </c>
      <c r="E115" s="118" t="s">
        <v>448</v>
      </c>
      <c r="F115" s="405"/>
      <c r="G115" s="405"/>
      <c r="H115" s="405"/>
      <c r="I115" s="285" t="s">
        <v>6</v>
      </c>
      <c r="J115" s="285" t="s">
        <v>93</v>
      </c>
      <c r="K115" s="411"/>
      <c r="L115" s="423"/>
      <c r="M115" s="171"/>
      <c r="N115" s="171"/>
      <c r="O115" s="174"/>
      <c r="P115" s="174"/>
      <c r="Q115" s="171"/>
      <c r="R115" s="177"/>
      <c r="S115" s="177"/>
      <c r="T115" s="404"/>
    </row>
    <row r="116" spans="1:20" s="126" customFormat="1" ht="18.75" customHeight="1">
      <c r="A116" s="121">
        <v>2102</v>
      </c>
      <c r="B116" s="291" t="s">
        <v>29</v>
      </c>
      <c r="C116" s="291" t="s">
        <v>29</v>
      </c>
      <c r="D116" s="291" t="s">
        <v>29</v>
      </c>
      <c r="E116" s="230" t="s">
        <v>676</v>
      </c>
      <c r="F116" s="405"/>
      <c r="G116" s="405"/>
      <c r="H116" s="405"/>
      <c r="I116" s="285" t="s">
        <v>6</v>
      </c>
      <c r="J116" s="285" t="s">
        <v>93</v>
      </c>
      <c r="K116" s="411"/>
      <c r="L116" s="423"/>
      <c r="M116" s="171"/>
      <c r="N116" s="171"/>
      <c r="O116" s="174"/>
      <c r="P116" s="174"/>
      <c r="Q116" s="171"/>
      <c r="R116" s="177"/>
      <c r="S116" s="177"/>
      <c r="T116" s="404"/>
    </row>
    <row r="117" spans="1:20" s="126" customFormat="1" ht="18.75" customHeight="1">
      <c r="A117" s="121">
        <v>2103</v>
      </c>
      <c r="B117" s="291" t="s">
        <v>29</v>
      </c>
      <c r="C117" s="291" t="s">
        <v>29</v>
      </c>
      <c r="D117" s="291" t="s">
        <v>29</v>
      </c>
      <c r="E117" s="118" t="s">
        <v>452</v>
      </c>
      <c r="F117" s="405"/>
      <c r="G117" s="405"/>
      <c r="H117" s="405"/>
      <c r="I117" s="285" t="s">
        <v>6</v>
      </c>
      <c r="J117" s="285" t="s">
        <v>93</v>
      </c>
      <c r="K117" s="411"/>
      <c r="L117" s="423" t="s">
        <v>469</v>
      </c>
      <c r="M117" s="171"/>
      <c r="N117" s="171"/>
      <c r="O117" s="174"/>
      <c r="P117" s="174"/>
      <c r="Q117" s="171"/>
      <c r="R117" s="177"/>
      <c r="S117" s="177"/>
      <c r="T117" s="404"/>
    </row>
    <row r="118" spans="1:20" s="126" customFormat="1" ht="18.75" customHeight="1">
      <c r="A118" s="121">
        <v>2104</v>
      </c>
      <c r="B118" s="291" t="s">
        <v>29</v>
      </c>
      <c r="C118" s="291" t="s">
        <v>29</v>
      </c>
      <c r="D118" s="291" t="s">
        <v>29</v>
      </c>
      <c r="E118" s="118" t="s">
        <v>451</v>
      </c>
      <c r="F118" s="405"/>
      <c r="G118" s="405"/>
      <c r="H118" s="405"/>
      <c r="I118" s="285" t="s">
        <v>6</v>
      </c>
      <c r="J118" s="285" t="s">
        <v>93</v>
      </c>
      <c r="K118" s="411"/>
      <c r="L118" s="423"/>
      <c r="M118" s="171"/>
      <c r="N118" s="171"/>
      <c r="O118" s="174"/>
      <c r="P118" s="174"/>
      <c r="Q118" s="171"/>
      <c r="R118" s="177"/>
      <c r="S118" s="177"/>
      <c r="T118" s="404"/>
    </row>
    <row r="119" spans="1:20" s="126" customFormat="1" ht="18.75" customHeight="1">
      <c r="A119" s="121">
        <v>2105</v>
      </c>
      <c r="B119" s="291" t="s">
        <v>29</v>
      </c>
      <c r="C119" s="291" t="s">
        <v>29</v>
      </c>
      <c r="D119" s="291" t="s">
        <v>29</v>
      </c>
      <c r="E119" s="118" t="s">
        <v>450</v>
      </c>
      <c r="F119" s="405"/>
      <c r="G119" s="405"/>
      <c r="H119" s="405"/>
      <c r="I119" s="285" t="s">
        <v>6</v>
      </c>
      <c r="J119" s="285" t="s">
        <v>93</v>
      </c>
      <c r="K119" s="411"/>
      <c r="L119" s="423"/>
      <c r="M119" s="171"/>
      <c r="N119" s="171"/>
      <c r="O119" s="174"/>
      <c r="P119" s="174"/>
      <c r="Q119" s="171"/>
      <c r="R119" s="177"/>
      <c r="S119" s="177"/>
      <c r="T119" s="404"/>
    </row>
    <row r="120" spans="1:20" s="126" customFormat="1" ht="18.75" customHeight="1">
      <c r="A120" s="121">
        <v>2106</v>
      </c>
      <c r="B120" s="291" t="s">
        <v>29</v>
      </c>
      <c r="C120" s="291" t="s">
        <v>29</v>
      </c>
      <c r="D120" s="291" t="s">
        <v>29</v>
      </c>
      <c r="E120" s="118" t="s">
        <v>454</v>
      </c>
      <c r="F120" s="405"/>
      <c r="G120" s="405"/>
      <c r="H120" s="405"/>
      <c r="I120" s="285" t="s">
        <v>6</v>
      </c>
      <c r="J120" s="285" t="s">
        <v>93</v>
      </c>
      <c r="K120" s="411"/>
      <c r="L120" s="423"/>
      <c r="M120" s="171"/>
      <c r="N120" s="171"/>
      <c r="O120" s="174"/>
      <c r="P120" s="174"/>
      <c r="Q120" s="171"/>
      <c r="R120" s="177"/>
      <c r="S120" s="177"/>
      <c r="T120" s="404"/>
    </row>
    <row r="121" spans="1:20" s="126" customFormat="1" ht="18.75" customHeight="1">
      <c r="A121" s="121">
        <v>2107</v>
      </c>
      <c r="B121" s="291" t="s">
        <v>29</v>
      </c>
      <c r="C121" s="291" t="s">
        <v>29</v>
      </c>
      <c r="D121" s="291" t="s">
        <v>29</v>
      </c>
      <c r="E121" s="227">
        <v>17256522504064</v>
      </c>
      <c r="F121" s="405" t="s">
        <v>527</v>
      </c>
      <c r="G121" s="405" t="s">
        <v>530</v>
      </c>
      <c r="H121" s="405"/>
      <c r="I121" s="285" t="s">
        <v>6</v>
      </c>
      <c r="J121" s="285" t="s">
        <v>93</v>
      </c>
      <c r="K121" s="411"/>
      <c r="L121" s="424" t="s">
        <v>29</v>
      </c>
      <c r="M121" s="171"/>
      <c r="N121" s="171"/>
      <c r="O121" s="174"/>
      <c r="P121" s="174"/>
      <c r="Q121" s="171"/>
      <c r="R121" s="177"/>
      <c r="S121" s="177"/>
      <c r="T121" s="13"/>
    </row>
    <row r="122" spans="1:20" s="126" customFormat="1" ht="18.75" customHeight="1">
      <c r="A122" s="121">
        <v>2108</v>
      </c>
      <c r="B122" s="291" t="s">
        <v>29</v>
      </c>
      <c r="C122" s="291" t="s">
        <v>29</v>
      </c>
      <c r="D122" s="291" t="s">
        <v>29</v>
      </c>
      <c r="E122" s="227">
        <v>17256522504166</v>
      </c>
      <c r="F122" s="405"/>
      <c r="G122" s="405"/>
      <c r="H122" s="405"/>
      <c r="I122" s="285" t="s">
        <v>6</v>
      </c>
      <c r="J122" s="285" t="s">
        <v>93</v>
      </c>
      <c r="K122" s="411"/>
      <c r="L122" s="410"/>
      <c r="M122" s="171"/>
      <c r="N122" s="171"/>
      <c r="O122" s="174"/>
      <c r="P122" s="174"/>
      <c r="Q122" s="171"/>
      <c r="R122" s="177"/>
      <c r="S122" s="177"/>
      <c r="T122" s="13"/>
    </row>
    <row r="123" spans="1:20" s="126" customFormat="1" ht="48">
      <c r="A123" s="121">
        <v>2109</v>
      </c>
      <c r="B123" s="291">
        <v>1000891</v>
      </c>
      <c r="C123" s="291" t="s">
        <v>524</v>
      </c>
      <c r="D123" s="291" t="s">
        <v>525</v>
      </c>
      <c r="E123" s="118" t="s">
        <v>494</v>
      </c>
      <c r="F123" s="405" t="s">
        <v>533</v>
      </c>
      <c r="G123" s="405" t="s">
        <v>529</v>
      </c>
      <c r="H123" s="405" t="s">
        <v>512</v>
      </c>
      <c r="I123" s="285" t="s">
        <v>6</v>
      </c>
      <c r="J123" s="285" t="s">
        <v>93</v>
      </c>
      <c r="K123" s="411" t="s">
        <v>534</v>
      </c>
      <c r="L123" s="298" t="s">
        <v>516</v>
      </c>
      <c r="M123" s="171"/>
      <c r="N123" s="171"/>
      <c r="O123" s="174"/>
      <c r="P123" s="174"/>
      <c r="Q123" s="171"/>
      <c r="R123" s="177"/>
      <c r="S123" s="177"/>
      <c r="T123" s="404"/>
    </row>
    <row r="124" spans="1:20" s="126" customFormat="1" ht="19.5" customHeight="1">
      <c r="A124" s="121">
        <v>2110</v>
      </c>
      <c r="B124" s="291">
        <v>1000891</v>
      </c>
      <c r="C124" s="291" t="s">
        <v>524</v>
      </c>
      <c r="D124" s="291" t="s">
        <v>525</v>
      </c>
      <c r="E124" s="118" t="s">
        <v>493</v>
      </c>
      <c r="F124" s="405"/>
      <c r="G124" s="405"/>
      <c r="H124" s="405"/>
      <c r="I124" s="285" t="s">
        <v>6</v>
      </c>
      <c r="J124" s="285" t="s">
        <v>93</v>
      </c>
      <c r="K124" s="411"/>
      <c r="L124" s="423" t="s">
        <v>637</v>
      </c>
      <c r="M124" s="171"/>
      <c r="N124" s="171"/>
      <c r="O124" s="174"/>
      <c r="P124" s="174"/>
      <c r="Q124" s="171"/>
      <c r="R124" s="177"/>
      <c r="S124" s="177"/>
      <c r="T124" s="404"/>
    </row>
    <row r="125" spans="1:20" s="126" customFormat="1" ht="18.75" customHeight="1">
      <c r="A125" s="121">
        <v>2111</v>
      </c>
      <c r="B125" s="291">
        <v>1000891</v>
      </c>
      <c r="C125" s="291" t="s">
        <v>524</v>
      </c>
      <c r="D125" s="291" t="s">
        <v>525</v>
      </c>
      <c r="E125" s="118" t="s">
        <v>498</v>
      </c>
      <c r="F125" s="405"/>
      <c r="G125" s="405"/>
      <c r="H125" s="405"/>
      <c r="I125" s="285" t="s">
        <v>6</v>
      </c>
      <c r="J125" s="285" t="s">
        <v>93</v>
      </c>
      <c r="K125" s="411"/>
      <c r="L125" s="423"/>
      <c r="M125" s="171"/>
      <c r="N125" s="171"/>
      <c r="O125" s="174"/>
      <c r="P125" s="174"/>
      <c r="Q125" s="171"/>
      <c r="R125" s="177"/>
      <c r="S125" s="177"/>
      <c r="T125" s="404"/>
    </row>
    <row r="126" spans="1:20" s="126" customFormat="1" ht="18.75" customHeight="1">
      <c r="A126" s="121">
        <v>2112</v>
      </c>
      <c r="B126" s="291">
        <v>1000891</v>
      </c>
      <c r="C126" s="291" t="s">
        <v>524</v>
      </c>
      <c r="D126" s="291" t="s">
        <v>525</v>
      </c>
      <c r="E126" s="118" t="s">
        <v>490</v>
      </c>
      <c r="F126" s="405"/>
      <c r="G126" s="405"/>
      <c r="H126" s="405"/>
      <c r="I126" s="285" t="s">
        <v>6</v>
      </c>
      <c r="J126" s="285" t="s">
        <v>93</v>
      </c>
      <c r="K126" s="411"/>
      <c r="L126" s="423"/>
      <c r="M126" s="171"/>
      <c r="N126" s="171"/>
      <c r="O126" s="174"/>
      <c r="P126" s="174"/>
      <c r="Q126" s="171"/>
      <c r="R126" s="177"/>
      <c r="S126" s="177"/>
      <c r="T126" s="404"/>
    </row>
    <row r="127" spans="1:20" s="126" customFormat="1" ht="18.75" customHeight="1">
      <c r="A127" s="121">
        <v>2113</v>
      </c>
      <c r="B127" s="291">
        <v>1000891</v>
      </c>
      <c r="C127" s="291" t="s">
        <v>524</v>
      </c>
      <c r="D127" s="291" t="s">
        <v>525</v>
      </c>
      <c r="E127" s="118" t="s">
        <v>526</v>
      </c>
      <c r="F127" s="405"/>
      <c r="G127" s="405"/>
      <c r="H127" s="405"/>
      <c r="I127" s="285" t="s">
        <v>6</v>
      </c>
      <c r="J127" s="285" t="s">
        <v>93</v>
      </c>
      <c r="K127" s="411"/>
      <c r="L127" s="423"/>
      <c r="M127" s="171"/>
      <c r="N127" s="171"/>
      <c r="O127" s="174"/>
      <c r="P127" s="174"/>
      <c r="Q127" s="171"/>
      <c r="R127" s="177"/>
      <c r="S127" s="177"/>
      <c r="T127" s="404"/>
    </row>
    <row r="128" spans="1:20" s="126" customFormat="1" ht="18.75" customHeight="1">
      <c r="A128" s="121">
        <v>2114</v>
      </c>
      <c r="B128" s="291">
        <v>1000891</v>
      </c>
      <c r="C128" s="291" t="s">
        <v>524</v>
      </c>
      <c r="D128" s="291" t="s">
        <v>525</v>
      </c>
      <c r="E128" s="118" t="s">
        <v>491</v>
      </c>
      <c r="F128" s="405"/>
      <c r="G128" s="405"/>
      <c r="H128" s="405"/>
      <c r="I128" s="285" t="s">
        <v>6</v>
      </c>
      <c r="J128" s="285" t="s">
        <v>93</v>
      </c>
      <c r="K128" s="411"/>
      <c r="L128" s="423"/>
      <c r="M128" s="171"/>
      <c r="N128" s="171"/>
      <c r="O128" s="174"/>
      <c r="P128" s="174"/>
      <c r="Q128" s="171"/>
      <c r="R128" s="177"/>
      <c r="S128" s="177"/>
      <c r="T128" s="404"/>
    </row>
    <row r="129" spans="1:20" s="126" customFormat="1" ht="18.75" customHeight="1">
      <c r="A129" s="121">
        <v>2115</v>
      </c>
      <c r="B129" s="291">
        <v>1000891</v>
      </c>
      <c r="C129" s="291" t="s">
        <v>524</v>
      </c>
      <c r="D129" s="291" t="s">
        <v>525</v>
      </c>
      <c r="E129" s="118" t="s">
        <v>489</v>
      </c>
      <c r="F129" s="405"/>
      <c r="G129" s="405"/>
      <c r="H129" s="405"/>
      <c r="I129" s="285" t="s">
        <v>6</v>
      </c>
      <c r="J129" s="285" t="s">
        <v>93</v>
      </c>
      <c r="K129" s="411"/>
      <c r="L129" s="423"/>
      <c r="M129" s="171"/>
      <c r="N129" s="171"/>
      <c r="O129" s="174"/>
      <c r="P129" s="174"/>
      <c r="Q129" s="171"/>
      <c r="R129" s="177"/>
      <c r="S129" s="177"/>
      <c r="T129" s="404"/>
    </row>
    <row r="130" spans="1:20" s="126" customFormat="1" ht="18.75" customHeight="1">
      <c r="A130" s="121">
        <v>2116</v>
      </c>
      <c r="B130" s="291">
        <v>1000891</v>
      </c>
      <c r="C130" s="291" t="s">
        <v>524</v>
      </c>
      <c r="D130" s="291" t="s">
        <v>525</v>
      </c>
      <c r="E130" s="118" t="s">
        <v>492</v>
      </c>
      <c r="F130" s="405"/>
      <c r="G130" s="405"/>
      <c r="H130" s="405"/>
      <c r="I130" s="285" t="s">
        <v>6</v>
      </c>
      <c r="J130" s="285" t="s">
        <v>93</v>
      </c>
      <c r="K130" s="411"/>
      <c r="L130" s="423"/>
      <c r="M130" s="171"/>
      <c r="N130" s="171"/>
      <c r="O130" s="174"/>
      <c r="P130" s="174"/>
      <c r="Q130" s="171"/>
      <c r="R130" s="177"/>
      <c r="S130" s="177"/>
      <c r="T130" s="404"/>
    </row>
    <row r="131" spans="1:20" s="126" customFormat="1" ht="18.75" customHeight="1">
      <c r="A131" s="121">
        <v>2117</v>
      </c>
      <c r="B131" s="291">
        <v>1000891</v>
      </c>
      <c r="C131" s="291" t="s">
        <v>524</v>
      </c>
      <c r="D131" s="291" t="s">
        <v>525</v>
      </c>
      <c r="E131" s="118" t="s">
        <v>499</v>
      </c>
      <c r="F131" s="405"/>
      <c r="G131" s="405"/>
      <c r="H131" s="405"/>
      <c r="I131" s="285" t="s">
        <v>6</v>
      </c>
      <c r="J131" s="285" t="s">
        <v>93</v>
      </c>
      <c r="K131" s="411"/>
      <c r="L131" s="423"/>
      <c r="M131" s="171"/>
      <c r="N131" s="171"/>
      <c r="O131" s="174"/>
      <c r="P131" s="174"/>
      <c r="Q131" s="171"/>
      <c r="R131" s="177"/>
      <c r="S131" s="177"/>
      <c r="T131" s="404"/>
    </row>
    <row r="132" spans="1:20" s="126" customFormat="1" ht="18.75" customHeight="1">
      <c r="A132" s="121">
        <v>2118</v>
      </c>
      <c r="B132" s="291">
        <v>1000891</v>
      </c>
      <c r="C132" s="291" t="s">
        <v>524</v>
      </c>
      <c r="D132" s="291" t="s">
        <v>525</v>
      </c>
      <c r="E132" s="118" t="s">
        <v>497</v>
      </c>
      <c r="F132" s="405"/>
      <c r="G132" s="405"/>
      <c r="H132" s="405"/>
      <c r="I132" s="285" t="s">
        <v>6</v>
      </c>
      <c r="J132" s="285" t="s">
        <v>93</v>
      </c>
      <c r="K132" s="411"/>
      <c r="L132" s="423"/>
      <c r="M132" s="171"/>
      <c r="N132" s="171"/>
      <c r="O132" s="174"/>
      <c r="P132" s="174"/>
      <c r="Q132" s="171"/>
      <c r="R132" s="177"/>
      <c r="S132" s="177"/>
      <c r="T132" s="404"/>
    </row>
    <row r="133" spans="1:20" s="126" customFormat="1" ht="18.75" customHeight="1">
      <c r="A133" s="121">
        <v>2119</v>
      </c>
      <c r="B133" s="291">
        <v>1000891</v>
      </c>
      <c r="C133" s="291" t="s">
        <v>524</v>
      </c>
      <c r="D133" s="291" t="s">
        <v>525</v>
      </c>
      <c r="E133" s="118" t="s">
        <v>496</v>
      </c>
      <c r="F133" s="405"/>
      <c r="G133" s="405"/>
      <c r="H133" s="405"/>
      <c r="I133" s="285" t="s">
        <v>6</v>
      </c>
      <c r="J133" s="285" t="s">
        <v>93</v>
      </c>
      <c r="K133" s="411"/>
      <c r="L133" s="423"/>
      <c r="M133" s="171"/>
      <c r="N133" s="171"/>
      <c r="O133" s="174"/>
      <c r="P133" s="174"/>
      <c r="Q133" s="171"/>
      <c r="R133" s="177"/>
      <c r="S133" s="177"/>
      <c r="T133" s="404"/>
    </row>
    <row r="134" spans="1:20" s="126" customFormat="1" ht="18.75" customHeight="1">
      <c r="A134" s="121">
        <v>2120</v>
      </c>
      <c r="B134" s="291">
        <v>1000891</v>
      </c>
      <c r="C134" s="291" t="s">
        <v>524</v>
      </c>
      <c r="D134" s="291" t="s">
        <v>525</v>
      </c>
      <c r="E134" s="118" t="s">
        <v>495</v>
      </c>
      <c r="F134" s="405"/>
      <c r="G134" s="405"/>
      <c r="H134" s="405"/>
      <c r="I134" s="285" t="s">
        <v>6</v>
      </c>
      <c r="J134" s="285" t="s">
        <v>93</v>
      </c>
      <c r="K134" s="411"/>
      <c r="L134" s="423"/>
      <c r="M134" s="171"/>
      <c r="N134" s="171"/>
      <c r="O134" s="174"/>
      <c r="P134" s="174"/>
      <c r="Q134" s="171"/>
      <c r="R134" s="177"/>
      <c r="S134" s="177"/>
      <c r="T134" s="404"/>
    </row>
    <row r="135" spans="1:20" s="126" customFormat="1" ht="24" customHeight="1">
      <c r="A135" s="235">
        <v>2121</v>
      </c>
      <c r="B135" s="246">
        <v>1000891</v>
      </c>
      <c r="C135" s="246" t="s">
        <v>524</v>
      </c>
      <c r="D135" s="246" t="s">
        <v>525</v>
      </c>
      <c r="E135" s="270">
        <v>18113522501188</v>
      </c>
      <c r="F135" s="301" t="s">
        <v>527</v>
      </c>
      <c r="G135" s="301" t="s">
        <v>530</v>
      </c>
      <c r="H135" s="461"/>
      <c r="I135" s="237" t="s">
        <v>6</v>
      </c>
      <c r="J135" s="237" t="s">
        <v>93</v>
      </c>
      <c r="K135" s="460"/>
      <c r="L135" s="271" t="s">
        <v>29</v>
      </c>
      <c r="M135" s="171"/>
      <c r="N135" s="171"/>
      <c r="O135" s="174"/>
      <c r="P135" s="174"/>
      <c r="Q135" s="238"/>
      <c r="R135" s="239"/>
      <c r="S135" s="239"/>
      <c r="T135" s="232"/>
    </row>
    <row r="136" spans="1:20" s="126" customFormat="1" ht="24" customHeight="1">
      <c r="A136" s="442" t="s">
        <v>562</v>
      </c>
      <c r="B136" s="442"/>
      <c r="C136" s="442"/>
      <c r="D136" s="442"/>
      <c r="E136" s="442"/>
      <c r="F136" s="442"/>
      <c r="G136" s="442"/>
      <c r="H136" s="442"/>
      <c r="I136" s="442"/>
      <c r="J136" s="442"/>
      <c r="K136" s="303"/>
      <c r="L136" s="303"/>
      <c r="M136" s="274"/>
      <c r="N136" s="189"/>
      <c r="O136" s="174"/>
      <c r="P136" s="174"/>
      <c r="Q136" s="238"/>
      <c r="R136" s="239"/>
      <c r="S136" s="239"/>
      <c r="T136" s="232"/>
    </row>
    <row r="137" spans="1:20" s="126" customFormat="1" ht="105" customHeight="1">
      <c r="A137" s="45">
        <v>281</v>
      </c>
      <c r="B137" s="225">
        <v>1000809</v>
      </c>
      <c r="C137" s="282" t="s">
        <v>472</v>
      </c>
      <c r="D137" s="282" t="s">
        <v>29</v>
      </c>
      <c r="E137" s="225" t="s">
        <v>29</v>
      </c>
      <c r="F137" s="406" t="s">
        <v>627</v>
      </c>
      <c r="G137" s="406"/>
      <c r="H137" s="406" t="s">
        <v>567</v>
      </c>
      <c r="I137" s="295" t="s">
        <v>6</v>
      </c>
      <c r="J137" s="295" t="s">
        <v>93</v>
      </c>
      <c r="K137" s="15"/>
      <c r="L137" s="304"/>
      <c r="M137" s="189"/>
      <c r="N137" s="189"/>
      <c r="O137" s="174"/>
      <c r="P137" s="174"/>
      <c r="Q137" s="238"/>
      <c r="R137" s="239"/>
      <c r="S137" s="239"/>
      <c r="T137" s="232"/>
    </row>
    <row r="138" spans="1:20" s="126" customFormat="1" ht="127.5" customHeight="1">
      <c r="A138" s="121">
        <v>282</v>
      </c>
      <c r="B138" s="226">
        <v>1000809</v>
      </c>
      <c r="C138" s="291" t="s">
        <v>472</v>
      </c>
      <c r="D138" s="291" t="s">
        <v>29</v>
      </c>
      <c r="E138" s="226" t="s">
        <v>584</v>
      </c>
      <c r="F138" s="405" t="s">
        <v>628</v>
      </c>
      <c r="G138" s="405"/>
      <c r="H138" s="405"/>
      <c r="I138" s="285" t="s">
        <v>6</v>
      </c>
      <c r="J138" s="285" t="s">
        <v>93</v>
      </c>
      <c r="K138" s="15"/>
      <c r="L138" s="304"/>
      <c r="M138" s="189"/>
      <c r="N138" s="189"/>
      <c r="O138" s="174"/>
      <c r="P138" s="174"/>
      <c r="Q138" s="238"/>
      <c r="R138" s="239"/>
      <c r="S138" s="239"/>
      <c r="T138" s="232"/>
    </row>
    <row r="139" spans="1:20" s="126" customFormat="1" ht="82.5" customHeight="1">
      <c r="A139" s="191">
        <v>283</v>
      </c>
      <c r="B139" s="247">
        <v>1000809</v>
      </c>
      <c r="C139" s="276" t="s">
        <v>472</v>
      </c>
      <c r="D139" s="276" t="s">
        <v>29</v>
      </c>
      <c r="E139" s="247" t="s">
        <v>29</v>
      </c>
      <c r="F139" s="473" t="s">
        <v>629</v>
      </c>
      <c r="G139" s="473"/>
      <c r="H139" s="418"/>
      <c r="I139" s="286" t="s">
        <v>6</v>
      </c>
      <c r="J139" s="286" t="s">
        <v>93</v>
      </c>
      <c r="K139" s="15"/>
      <c r="L139" s="304"/>
      <c r="M139" s="189"/>
      <c r="N139" s="189"/>
      <c r="O139" s="174"/>
      <c r="P139" s="174"/>
      <c r="Q139" s="238"/>
      <c r="R139" s="239"/>
      <c r="S139" s="239"/>
      <c r="T139" s="232"/>
    </row>
    <row r="140" spans="1:20" s="126" customFormat="1" ht="24" customHeight="1">
      <c r="A140" s="442" t="s">
        <v>638</v>
      </c>
      <c r="B140" s="442"/>
      <c r="C140" s="442"/>
      <c r="D140" s="442"/>
      <c r="E140" s="442"/>
      <c r="F140" s="442"/>
      <c r="G140" s="442"/>
      <c r="H140" s="442"/>
      <c r="I140" s="442"/>
      <c r="J140" s="442"/>
      <c r="K140" s="305"/>
      <c r="L140" s="306"/>
      <c r="M140" s="202"/>
      <c r="N140" s="202"/>
      <c r="O140" s="174"/>
      <c r="P140" s="174"/>
      <c r="Q140" s="238"/>
      <c r="R140" s="239"/>
      <c r="S140" s="239"/>
      <c r="T140" s="232"/>
    </row>
    <row r="141" spans="1:20" s="6" customFormat="1" ht="18.75" customHeight="1">
      <c r="A141" s="45">
        <v>301</v>
      </c>
      <c r="B141" s="282" t="s">
        <v>29</v>
      </c>
      <c r="C141" s="282" t="s">
        <v>29</v>
      </c>
      <c r="D141" s="282" t="s">
        <v>29</v>
      </c>
      <c r="E141" s="244">
        <v>3571904</v>
      </c>
      <c r="F141" s="295" t="s">
        <v>113</v>
      </c>
      <c r="G141" s="295" t="s">
        <v>73</v>
      </c>
      <c r="H141" s="295" t="s">
        <v>24</v>
      </c>
      <c r="I141" s="295" t="s">
        <v>6</v>
      </c>
      <c r="J141" s="295" t="s">
        <v>93</v>
      </c>
      <c r="K141" s="305"/>
      <c r="L141" s="306"/>
      <c r="M141" s="434"/>
      <c r="N141" s="434"/>
      <c r="O141" s="176"/>
      <c r="P141" s="176"/>
      <c r="Q141" s="433"/>
      <c r="R141" s="240"/>
      <c r="S141" s="240"/>
      <c r="T141" s="232"/>
    </row>
    <row r="142" spans="1:20" s="6" customFormat="1" ht="18.75" customHeight="1">
      <c r="A142" s="121">
        <v>302</v>
      </c>
      <c r="B142" s="291" t="s">
        <v>29</v>
      </c>
      <c r="C142" s="291" t="s">
        <v>29</v>
      </c>
      <c r="D142" s="291" t="s">
        <v>29</v>
      </c>
      <c r="E142" s="9" t="s">
        <v>85</v>
      </c>
      <c r="F142" s="416" t="s">
        <v>77</v>
      </c>
      <c r="G142" s="416" t="s">
        <v>621</v>
      </c>
      <c r="H142" s="435" t="s">
        <v>350</v>
      </c>
      <c r="I142" s="285" t="s">
        <v>6</v>
      </c>
      <c r="J142" s="285" t="s">
        <v>93</v>
      </c>
      <c r="K142" s="305"/>
      <c r="L142" s="306"/>
      <c r="M142" s="434"/>
      <c r="N142" s="434"/>
      <c r="O142" s="176"/>
      <c r="P142" s="176"/>
      <c r="Q142" s="433"/>
      <c r="R142" s="240"/>
      <c r="S142" s="240"/>
      <c r="T142" s="232"/>
    </row>
    <row r="143" spans="1:20" s="6" customFormat="1" ht="18.75" customHeight="1">
      <c r="A143" s="121">
        <v>303</v>
      </c>
      <c r="B143" s="291" t="s">
        <v>29</v>
      </c>
      <c r="C143" s="291" t="s">
        <v>29</v>
      </c>
      <c r="D143" s="291" t="s">
        <v>29</v>
      </c>
      <c r="E143" s="9" t="s">
        <v>86</v>
      </c>
      <c r="F143" s="432"/>
      <c r="G143" s="432"/>
      <c r="H143" s="408"/>
      <c r="I143" s="285" t="s">
        <v>6</v>
      </c>
      <c r="J143" s="285" t="s">
        <v>93</v>
      </c>
      <c r="K143" s="305"/>
      <c r="L143" s="306"/>
      <c r="M143" s="434"/>
      <c r="N143" s="434"/>
      <c r="O143" s="176"/>
      <c r="P143" s="176"/>
      <c r="Q143" s="433"/>
      <c r="R143" s="240"/>
      <c r="S143" s="240"/>
      <c r="T143" s="232"/>
    </row>
    <row r="144" spans="1:20" s="6" customFormat="1" ht="18.75" customHeight="1">
      <c r="A144" s="121">
        <v>304</v>
      </c>
      <c r="B144" s="291" t="s">
        <v>29</v>
      </c>
      <c r="C144" s="291" t="s">
        <v>29</v>
      </c>
      <c r="D144" s="291" t="s">
        <v>29</v>
      </c>
      <c r="E144" s="8" t="s">
        <v>326</v>
      </c>
      <c r="F144" s="416" t="s">
        <v>76</v>
      </c>
      <c r="G144" s="416" t="s">
        <v>362</v>
      </c>
      <c r="H144" s="408"/>
      <c r="I144" s="285" t="s">
        <v>6</v>
      </c>
      <c r="J144" s="285" t="s">
        <v>93</v>
      </c>
      <c r="K144" s="305"/>
      <c r="L144" s="306"/>
      <c r="M144" s="434"/>
      <c r="N144" s="434"/>
      <c r="O144" s="176"/>
      <c r="P144" s="176"/>
      <c r="Q144" s="433"/>
      <c r="R144" s="240"/>
      <c r="S144" s="240"/>
      <c r="T144" s="232"/>
    </row>
    <row r="145" spans="1:20" s="6" customFormat="1" ht="18.75" customHeight="1">
      <c r="A145" s="121">
        <v>305</v>
      </c>
      <c r="B145" s="291" t="s">
        <v>29</v>
      </c>
      <c r="C145" s="291" t="s">
        <v>29</v>
      </c>
      <c r="D145" s="291" t="s">
        <v>29</v>
      </c>
      <c r="E145" s="8" t="s">
        <v>328</v>
      </c>
      <c r="F145" s="437"/>
      <c r="G145" s="437"/>
      <c r="H145" s="408"/>
      <c r="I145" s="285" t="s">
        <v>6</v>
      </c>
      <c r="J145" s="285" t="s">
        <v>93</v>
      </c>
      <c r="K145" s="305"/>
      <c r="L145" s="306"/>
      <c r="M145" s="434"/>
      <c r="N145" s="434"/>
      <c r="O145" s="176"/>
      <c r="P145" s="176"/>
      <c r="Q145" s="433"/>
      <c r="R145" s="240"/>
      <c r="S145" s="240"/>
      <c r="T145" s="232"/>
    </row>
    <row r="146" spans="1:20" s="6" customFormat="1" ht="18.75" customHeight="1">
      <c r="A146" s="121">
        <v>306</v>
      </c>
      <c r="B146" s="291" t="s">
        <v>29</v>
      </c>
      <c r="C146" s="291" t="s">
        <v>29</v>
      </c>
      <c r="D146" s="291" t="s">
        <v>29</v>
      </c>
      <c r="E146" s="8" t="s">
        <v>26</v>
      </c>
      <c r="F146" s="437"/>
      <c r="G146" s="432"/>
      <c r="H146" s="436"/>
      <c r="I146" s="285" t="s">
        <v>6</v>
      </c>
      <c r="J146" s="285" t="s">
        <v>93</v>
      </c>
      <c r="K146" s="305"/>
      <c r="L146" s="306"/>
      <c r="M146" s="434"/>
      <c r="N146" s="434"/>
      <c r="O146" s="176"/>
      <c r="P146" s="176"/>
      <c r="Q146" s="433"/>
      <c r="R146" s="240"/>
      <c r="S146" s="240"/>
      <c r="T146" s="232"/>
    </row>
    <row r="147" spans="1:20" s="6" customFormat="1" ht="24">
      <c r="A147" s="121">
        <v>307</v>
      </c>
      <c r="B147" s="291">
        <v>1000013</v>
      </c>
      <c r="C147" s="279" t="s">
        <v>510</v>
      </c>
      <c r="D147" s="291" t="s">
        <v>323</v>
      </c>
      <c r="E147" s="8" t="s">
        <v>329</v>
      </c>
      <c r="F147" s="437"/>
      <c r="G147" s="416" t="s">
        <v>622</v>
      </c>
      <c r="H147" s="435" t="s">
        <v>351</v>
      </c>
      <c r="I147" s="285" t="s">
        <v>6</v>
      </c>
      <c r="J147" s="285" t="s">
        <v>93</v>
      </c>
      <c r="K147" s="305"/>
      <c r="L147" s="306"/>
      <c r="M147" s="434"/>
      <c r="N147" s="434"/>
      <c r="O147" s="176"/>
      <c r="P147" s="176"/>
      <c r="Q147" s="433"/>
      <c r="R147" s="240"/>
      <c r="S147" s="240"/>
      <c r="T147" s="232"/>
    </row>
    <row r="148" spans="1:20" s="6" customFormat="1" ht="24">
      <c r="A148" s="121">
        <v>308</v>
      </c>
      <c r="B148" s="291">
        <v>1000013</v>
      </c>
      <c r="C148" s="279" t="s">
        <v>510</v>
      </c>
      <c r="D148" s="291" t="s">
        <v>323</v>
      </c>
      <c r="E148" s="8" t="s">
        <v>330</v>
      </c>
      <c r="F148" s="437"/>
      <c r="G148" s="432"/>
      <c r="H148" s="436"/>
      <c r="I148" s="285" t="s">
        <v>6</v>
      </c>
      <c r="J148" s="285" t="s">
        <v>93</v>
      </c>
      <c r="K148" s="305"/>
      <c r="L148" s="306"/>
      <c r="M148" s="434"/>
      <c r="N148" s="434"/>
      <c r="O148" s="176"/>
      <c r="P148" s="176"/>
      <c r="Q148" s="433"/>
      <c r="R148" s="240"/>
      <c r="S148" s="240"/>
      <c r="T148" s="232"/>
    </row>
    <row r="149" spans="1:20" s="6" customFormat="1" ht="18.75" customHeight="1">
      <c r="A149" s="121">
        <v>309</v>
      </c>
      <c r="B149" s="291" t="s">
        <v>29</v>
      </c>
      <c r="C149" s="291" t="s">
        <v>29</v>
      </c>
      <c r="D149" s="291" t="s">
        <v>325</v>
      </c>
      <c r="E149" s="8" t="s">
        <v>331</v>
      </c>
      <c r="F149" s="437"/>
      <c r="G149" s="416" t="s">
        <v>222</v>
      </c>
      <c r="H149" s="416" t="s">
        <v>221</v>
      </c>
      <c r="I149" s="285" t="s">
        <v>6</v>
      </c>
      <c r="J149" s="285" t="s">
        <v>93</v>
      </c>
      <c r="K149" s="305"/>
      <c r="L149" s="306"/>
      <c r="M149" s="434"/>
      <c r="N149" s="434"/>
      <c r="O149" s="176"/>
      <c r="P149" s="176"/>
      <c r="Q149" s="433"/>
      <c r="R149" s="240"/>
      <c r="S149" s="240"/>
      <c r="T149" s="232"/>
    </row>
    <row r="150" spans="1:20" s="6" customFormat="1" ht="18.75" customHeight="1">
      <c r="A150" s="121">
        <v>310</v>
      </c>
      <c r="B150" s="291" t="s">
        <v>29</v>
      </c>
      <c r="C150" s="291" t="s">
        <v>29</v>
      </c>
      <c r="D150" s="291" t="s">
        <v>325</v>
      </c>
      <c r="E150" s="8" t="s">
        <v>332</v>
      </c>
      <c r="F150" s="437"/>
      <c r="G150" s="432"/>
      <c r="H150" s="432"/>
      <c r="I150" s="285" t="s">
        <v>6</v>
      </c>
      <c r="J150" s="285" t="s">
        <v>93</v>
      </c>
      <c r="K150" s="305"/>
      <c r="L150" s="306"/>
      <c r="M150" s="434"/>
      <c r="N150" s="434"/>
      <c r="O150" s="176"/>
      <c r="P150" s="176"/>
      <c r="Q150" s="433"/>
      <c r="R150" s="240"/>
      <c r="S150" s="240"/>
      <c r="T150" s="232"/>
    </row>
    <row r="151" spans="1:20" s="6" customFormat="1" ht="18.75" customHeight="1">
      <c r="A151" s="121">
        <v>311</v>
      </c>
      <c r="B151" s="291" t="s">
        <v>29</v>
      </c>
      <c r="C151" s="291" t="s">
        <v>29</v>
      </c>
      <c r="D151" s="291" t="s">
        <v>324</v>
      </c>
      <c r="E151" s="8" t="s">
        <v>333</v>
      </c>
      <c r="F151" s="432"/>
      <c r="G151" s="416" t="s">
        <v>217</v>
      </c>
      <c r="H151" s="435" t="s">
        <v>218</v>
      </c>
      <c r="I151" s="285" t="s">
        <v>6</v>
      </c>
      <c r="J151" s="285" t="s">
        <v>93</v>
      </c>
      <c r="K151" s="305"/>
      <c r="L151" s="306"/>
      <c r="M151" s="434"/>
      <c r="N151" s="434"/>
      <c r="O151" s="176"/>
      <c r="P151" s="176"/>
      <c r="Q151" s="433"/>
      <c r="R151" s="240"/>
      <c r="S151" s="240"/>
      <c r="T151" s="232"/>
    </row>
    <row r="152" spans="1:20" s="6" customFormat="1" ht="18.75" customHeight="1">
      <c r="A152" s="121">
        <v>312</v>
      </c>
      <c r="B152" s="291" t="s">
        <v>29</v>
      </c>
      <c r="C152" s="291" t="s">
        <v>29</v>
      </c>
      <c r="D152" s="291" t="s">
        <v>327</v>
      </c>
      <c r="E152" s="8" t="s">
        <v>348</v>
      </c>
      <c r="F152" s="435" t="s">
        <v>235</v>
      </c>
      <c r="G152" s="437"/>
      <c r="H152" s="408"/>
      <c r="I152" s="285" t="s">
        <v>6</v>
      </c>
      <c r="J152" s="285" t="s">
        <v>93</v>
      </c>
      <c r="K152" s="305"/>
      <c r="L152" s="306"/>
      <c r="M152" s="434"/>
      <c r="N152" s="434"/>
      <c r="O152" s="176"/>
      <c r="P152" s="176"/>
      <c r="Q152" s="433"/>
      <c r="R152" s="240"/>
      <c r="S152" s="240"/>
      <c r="T152" s="232"/>
    </row>
    <row r="153" spans="1:20" s="6" customFormat="1" ht="18.75" customHeight="1">
      <c r="A153" s="121">
        <v>313</v>
      </c>
      <c r="B153" s="291" t="s">
        <v>29</v>
      </c>
      <c r="C153" s="291" t="s">
        <v>29</v>
      </c>
      <c r="D153" s="291" t="s">
        <v>327</v>
      </c>
      <c r="E153" s="8" t="s">
        <v>349</v>
      </c>
      <c r="F153" s="436"/>
      <c r="G153" s="432"/>
      <c r="H153" s="436"/>
      <c r="I153" s="285" t="s">
        <v>6</v>
      </c>
      <c r="J153" s="285" t="s">
        <v>93</v>
      </c>
      <c r="K153" s="305"/>
      <c r="L153" s="306"/>
      <c r="M153" s="434"/>
      <c r="N153" s="434"/>
      <c r="O153" s="176"/>
      <c r="P153" s="176"/>
      <c r="Q153" s="433"/>
      <c r="R153" s="240"/>
      <c r="S153" s="240"/>
      <c r="T153" s="232"/>
    </row>
    <row r="154" spans="1:20" s="6" customFormat="1" ht="18.75" customHeight="1">
      <c r="A154" s="121">
        <v>314</v>
      </c>
      <c r="B154" s="291" t="s">
        <v>29</v>
      </c>
      <c r="C154" s="291" t="s">
        <v>29</v>
      </c>
      <c r="D154" s="291" t="s">
        <v>29</v>
      </c>
      <c r="E154" s="8" t="s">
        <v>364</v>
      </c>
      <c r="F154" s="418" t="s">
        <v>337</v>
      </c>
      <c r="G154" s="435" t="s">
        <v>37</v>
      </c>
      <c r="H154" s="435" t="s">
        <v>37</v>
      </c>
      <c r="I154" s="285" t="s">
        <v>6</v>
      </c>
      <c r="J154" s="285" t="s">
        <v>93</v>
      </c>
      <c r="K154" s="305"/>
      <c r="L154" s="306"/>
      <c r="M154" s="434"/>
      <c r="N154" s="434"/>
      <c r="O154" s="176"/>
      <c r="P154" s="176"/>
      <c r="Q154" s="433"/>
      <c r="R154" s="240"/>
      <c r="S154" s="240"/>
      <c r="T154" s="232"/>
    </row>
    <row r="155" spans="1:20" s="6" customFormat="1" ht="18.75" customHeight="1">
      <c r="A155" s="121">
        <v>315</v>
      </c>
      <c r="B155" s="291" t="s">
        <v>29</v>
      </c>
      <c r="C155" s="291" t="s">
        <v>29</v>
      </c>
      <c r="D155" s="291" t="s">
        <v>29</v>
      </c>
      <c r="E155" s="8" t="s">
        <v>364</v>
      </c>
      <c r="F155" s="419"/>
      <c r="G155" s="436"/>
      <c r="H155" s="436"/>
      <c r="I155" s="285" t="s">
        <v>6</v>
      </c>
      <c r="J155" s="285" t="s">
        <v>93</v>
      </c>
      <c r="K155" s="305"/>
      <c r="L155" s="306"/>
      <c r="M155" s="434"/>
      <c r="N155" s="434"/>
      <c r="O155" s="176"/>
      <c r="P155" s="176"/>
      <c r="Q155" s="433"/>
      <c r="R155" s="240"/>
      <c r="S155" s="240"/>
      <c r="T155" s="232"/>
    </row>
    <row r="156" spans="1:20" s="6" customFormat="1" ht="19.5" customHeight="1">
      <c r="A156" s="121">
        <v>316</v>
      </c>
      <c r="B156" s="291" t="s">
        <v>29</v>
      </c>
      <c r="C156" s="291" t="s">
        <v>29</v>
      </c>
      <c r="D156" s="291" t="s">
        <v>334</v>
      </c>
      <c r="E156" s="8" t="s">
        <v>364</v>
      </c>
      <c r="F156" s="419"/>
      <c r="G156" s="418" t="s">
        <v>264</v>
      </c>
      <c r="H156" s="418" t="s">
        <v>265</v>
      </c>
      <c r="I156" s="285" t="s">
        <v>6</v>
      </c>
      <c r="J156" s="285" t="s">
        <v>93</v>
      </c>
      <c r="K156" s="305"/>
      <c r="L156" s="306"/>
      <c r="M156" s="434"/>
      <c r="N156" s="434"/>
      <c r="O156" s="176"/>
      <c r="P156" s="176"/>
      <c r="Q156" s="433"/>
      <c r="R156" s="240"/>
      <c r="S156" s="240"/>
      <c r="T156" s="232"/>
    </row>
    <row r="157" spans="1:20" s="6" customFormat="1" ht="19.5" customHeight="1">
      <c r="A157" s="191">
        <v>317</v>
      </c>
      <c r="B157" s="276" t="s">
        <v>29</v>
      </c>
      <c r="C157" s="276" t="s">
        <v>29</v>
      </c>
      <c r="D157" s="276" t="s">
        <v>334</v>
      </c>
      <c r="E157" s="231" t="s">
        <v>364</v>
      </c>
      <c r="F157" s="419"/>
      <c r="G157" s="419"/>
      <c r="H157" s="419"/>
      <c r="I157" s="286" t="s">
        <v>6</v>
      </c>
      <c r="J157" s="286" t="s">
        <v>93</v>
      </c>
      <c r="K157" s="305"/>
      <c r="L157" s="306"/>
      <c r="M157" s="434"/>
      <c r="N157" s="434"/>
      <c r="O157" s="176"/>
      <c r="P157" s="176"/>
      <c r="Q157" s="433"/>
      <c r="R157" s="240"/>
      <c r="S157" s="240"/>
      <c r="T157" s="232"/>
    </row>
    <row r="158" spans="1:20" s="6" customFormat="1" ht="24">
      <c r="A158" s="191">
        <v>334</v>
      </c>
      <c r="B158" s="226">
        <v>1000809</v>
      </c>
      <c r="C158" s="291" t="s">
        <v>472</v>
      </c>
      <c r="D158" s="291" t="s">
        <v>29</v>
      </c>
      <c r="E158" s="118" t="s">
        <v>576</v>
      </c>
      <c r="F158" s="279" t="s">
        <v>577</v>
      </c>
      <c r="G158" s="291" t="s">
        <v>29</v>
      </c>
      <c r="H158" s="279" t="s">
        <v>575</v>
      </c>
      <c r="I158" s="291" t="s">
        <v>6</v>
      </c>
      <c r="J158" s="291" t="s">
        <v>93</v>
      </c>
      <c r="K158" s="305"/>
      <c r="L158" s="306"/>
      <c r="M158" s="434"/>
      <c r="N158" s="434"/>
      <c r="O158" s="176"/>
      <c r="P158" s="176"/>
      <c r="Q158" s="433"/>
      <c r="R158" s="240"/>
      <c r="S158" s="240"/>
      <c r="T158" s="232"/>
    </row>
    <row r="159" spans="1:20" s="6" customFormat="1" ht="36">
      <c r="A159" s="121">
        <v>335</v>
      </c>
      <c r="B159" s="226">
        <v>1000809</v>
      </c>
      <c r="C159" s="291" t="s">
        <v>472</v>
      </c>
      <c r="D159" s="291" t="s">
        <v>29</v>
      </c>
      <c r="E159" s="118" t="s">
        <v>573</v>
      </c>
      <c r="F159" s="279" t="s">
        <v>630</v>
      </c>
      <c r="G159" s="291" t="s">
        <v>570</v>
      </c>
      <c r="H159" s="418" t="s">
        <v>571</v>
      </c>
      <c r="I159" s="291" t="s">
        <v>6</v>
      </c>
      <c r="J159" s="291" t="s">
        <v>93</v>
      </c>
      <c r="K159" s="305"/>
      <c r="L159" s="306"/>
      <c r="M159" s="434"/>
      <c r="N159" s="434"/>
      <c r="O159" s="176"/>
      <c r="P159" s="176"/>
      <c r="Q159" s="433"/>
      <c r="R159" s="240"/>
      <c r="S159" s="240"/>
      <c r="T159" s="232"/>
    </row>
    <row r="160" spans="1:20" s="6" customFormat="1" ht="39" customHeight="1">
      <c r="A160" s="191">
        <v>336</v>
      </c>
      <c r="B160" s="247">
        <v>1000809</v>
      </c>
      <c r="C160" s="276" t="s">
        <v>472</v>
      </c>
      <c r="D160" s="276" t="s">
        <v>29</v>
      </c>
      <c r="E160" s="114" t="s">
        <v>631</v>
      </c>
      <c r="F160" s="280" t="s">
        <v>632</v>
      </c>
      <c r="G160" s="276" t="s">
        <v>572</v>
      </c>
      <c r="H160" s="419"/>
      <c r="I160" s="276" t="s">
        <v>6</v>
      </c>
      <c r="J160" s="276" t="s">
        <v>93</v>
      </c>
      <c r="K160" s="305"/>
      <c r="L160" s="306"/>
      <c r="M160" s="434"/>
      <c r="N160" s="434"/>
      <c r="O160" s="176"/>
      <c r="P160" s="176"/>
      <c r="Q160" s="433"/>
      <c r="R160" s="240"/>
      <c r="S160" s="240"/>
      <c r="T160" s="232"/>
    </row>
    <row r="161" spans="1:20" s="126" customFormat="1" ht="24" customHeight="1">
      <c r="A161" s="470" t="s">
        <v>644</v>
      </c>
      <c r="B161" s="471"/>
      <c r="C161" s="471"/>
      <c r="D161" s="471"/>
      <c r="E161" s="471"/>
      <c r="F161" s="471"/>
      <c r="G161" s="471"/>
      <c r="H161" s="471"/>
      <c r="I161" s="471"/>
      <c r="J161" s="472"/>
      <c r="K161" s="305"/>
      <c r="L161" s="306"/>
      <c r="M161" s="434"/>
      <c r="N161" s="434"/>
      <c r="O161" s="174"/>
      <c r="P161" s="174"/>
      <c r="Q161" s="433"/>
      <c r="R161" s="239"/>
      <c r="S161" s="239"/>
      <c r="T161" s="232"/>
    </row>
    <row r="162" spans="1:20" s="6" customFormat="1" ht="18.75" customHeight="1">
      <c r="A162" s="121">
        <v>323</v>
      </c>
      <c r="B162" s="291">
        <v>1000759</v>
      </c>
      <c r="C162" s="291" t="s">
        <v>280</v>
      </c>
      <c r="D162" s="279" t="s">
        <v>303</v>
      </c>
      <c r="E162" s="8" t="s">
        <v>237</v>
      </c>
      <c r="F162" s="415" t="s">
        <v>212</v>
      </c>
      <c r="G162" s="415" t="s">
        <v>216</v>
      </c>
      <c r="H162" s="425" t="s">
        <v>215</v>
      </c>
      <c r="I162" s="285" t="s">
        <v>6</v>
      </c>
      <c r="J162" s="285" t="s">
        <v>93</v>
      </c>
      <c r="K162" s="305"/>
      <c r="L162" s="306"/>
      <c r="M162" s="434"/>
      <c r="N162" s="434"/>
      <c r="O162" s="176"/>
      <c r="P162" s="176"/>
      <c r="Q162" s="433"/>
      <c r="R162" s="240"/>
      <c r="S162" s="240"/>
      <c r="T162" s="232"/>
    </row>
    <row r="163" spans="1:20" s="6" customFormat="1" ht="18.75" customHeight="1">
      <c r="A163" s="121">
        <v>324</v>
      </c>
      <c r="B163" s="291">
        <v>1000759</v>
      </c>
      <c r="C163" s="291" t="s">
        <v>280</v>
      </c>
      <c r="D163" s="279" t="s">
        <v>303</v>
      </c>
      <c r="E163" s="8" t="s">
        <v>238</v>
      </c>
      <c r="F163" s="415"/>
      <c r="G163" s="415"/>
      <c r="H163" s="425"/>
      <c r="I163" s="285" t="s">
        <v>6</v>
      </c>
      <c r="J163" s="285" t="s">
        <v>93</v>
      </c>
      <c r="K163" s="305"/>
      <c r="L163" s="306"/>
      <c r="M163" s="434"/>
      <c r="N163" s="434"/>
      <c r="O163" s="176"/>
      <c r="P163" s="176"/>
      <c r="Q163" s="433"/>
      <c r="R163" s="240"/>
      <c r="S163" s="240"/>
      <c r="T163" s="232"/>
    </row>
    <row r="164" spans="1:20" s="6" customFormat="1" ht="18.75" customHeight="1">
      <c r="A164" s="121">
        <v>325</v>
      </c>
      <c r="B164" s="291">
        <v>1000759</v>
      </c>
      <c r="C164" s="291" t="s">
        <v>280</v>
      </c>
      <c r="D164" s="279" t="s">
        <v>303</v>
      </c>
      <c r="E164" s="8" t="s">
        <v>239</v>
      </c>
      <c r="F164" s="415"/>
      <c r="G164" s="415"/>
      <c r="H164" s="425"/>
      <c r="I164" s="285" t="s">
        <v>6</v>
      </c>
      <c r="J164" s="285" t="s">
        <v>93</v>
      </c>
      <c r="K164" s="305"/>
      <c r="L164" s="306"/>
      <c r="M164" s="434"/>
      <c r="N164" s="434"/>
      <c r="O164" s="176"/>
      <c r="P164" s="176"/>
      <c r="Q164" s="433"/>
      <c r="R164" s="240"/>
      <c r="S164" s="240"/>
      <c r="T164" s="232"/>
    </row>
    <row r="165" spans="1:20" s="6" customFormat="1" ht="24">
      <c r="A165" s="121">
        <v>326</v>
      </c>
      <c r="B165" s="291">
        <v>1000759</v>
      </c>
      <c r="C165" s="291" t="s">
        <v>280</v>
      </c>
      <c r="D165" s="279" t="s">
        <v>303</v>
      </c>
      <c r="E165" s="8" t="s">
        <v>240</v>
      </c>
      <c r="F165" s="283" t="s">
        <v>437</v>
      </c>
      <c r="G165" s="285" t="s">
        <v>37</v>
      </c>
      <c r="H165" s="425"/>
      <c r="I165" s="285" t="s">
        <v>6</v>
      </c>
      <c r="J165" s="285" t="s">
        <v>93</v>
      </c>
      <c r="K165" s="305"/>
      <c r="L165" s="306"/>
      <c r="M165" s="434"/>
      <c r="N165" s="434"/>
      <c r="O165" s="176"/>
      <c r="P165" s="176"/>
      <c r="Q165" s="433"/>
      <c r="R165" s="240"/>
      <c r="S165" s="240"/>
      <c r="T165" s="232"/>
    </row>
    <row r="166" spans="1:20" s="6" customFormat="1" ht="18.75" customHeight="1">
      <c r="A166" s="121">
        <v>327</v>
      </c>
      <c r="B166" s="291" t="s">
        <v>29</v>
      </c>
      <c r="C166" s="291" t="s">
        <v>29</v>
      </c>
      <c r="D166" s="291" t="s">
        <v>304</v>
      </c>
      <c r="E166" s="8" t="s">
        <v>244</v>
      </c>
      <c r="F166" s="285" t="s">
        <v>242</v>
      </c>
      <c r="G166" s="285" t="s">
        <v>241</v>
      </c>
      <c r="H166" s="283" t="s">
        <v>243</v>
      </c>
      <c r="I166" s="285" t="s">
        <v>6</v>
      </c>
      <c r="J166" s="285" t="s">
        <v>93</v>
      </c>
      <c r="K166" s="305"/>
      <c r="L166" s="306"/>
      <c r="M166" s="434"/>
      <c r="N166" s="434"/>
      <c r="O166" s="176"/>
      <c r="P166" s="176"/>
      <c r="Q166" s="433"/>
      <c r="R166" s="240"/>
      <c r="S166" s="240"/>
      <c r="T166" s="232"/>
    </row>
    <row r="167" spans="1:20" s="6" customFormat="1" ht="24" customHeight="1">
      <c r="A167" s="121">
        <v>329</v>
      </c>
      <c r="B167" s="291" t="s">
        <v>29</v>
      </c>
      <c r="C167" s="291" t="s">
        <v>29</v>
      </c>
      <c r="D167" s="291" t="s">
        <v>29</v>
      </c>
      <c r="E167" s="8">
        <v>1060412</v>
      </c>
      <c r="F167" s="283" t="s">
        <v>478</v>
      </c>
      <c r="G167" s="285" t="s">
        <v>479</v>
      </c>
      <c r="H167" s="285" t="s">
        <v>81</v>
      </c>
      <c r="I167" s="285" t="s">
        <v>6</v>
      </c>
      <c r="J167" s="285" t="s">
        <v>93</v>
      </c>
      <c r="K167" s="305"/>
      <c r="L167" s="306"/>
      <c r="M167" s="434"/>
      <c r="N167" s="434"/>
      <c r="O167" s="176"/>
      <c r="P167" s="176"/>
      <c r="Q167" s="433"/>
      <c r="R167" s="240"/>
      <c r="S167" s="240"/>
      <c r="T167" s="232"/>
    </row>
    <row r="168" spans="1:20" s="6" customFormat="1" ht="36">
      <c r="A168" s="191">
        <v>330</v>
      </c>
      <c r="B168" s="276" t="s">
        <v>29</v>
      </c>
      <c r="C168" s="276" t="s">
        <v>29</v>
      </c>
      <c r="D168" s="276" t="s">
        <v>335</v>
      </c>
      <c r="E168" s="231">
        <v>110010477</v>
      </c>
      <c r="F168" s="286" t="s">
        <v>20</v>
      </c>
      <c r="G168" s="286" t="s">
        <v>21</v>
      </c>
      <c r="H168" s="284" t="s">
        <v>260</v>
      </c>
      <c r="I168" s="286" t="s">
        <v>6</v>
      </c>
      <c r="J168" s="286" t="s">
        <v>93</v>
      </c>
      <c r="K168" s="305"/>
      <c r="L168" s="306"/>
      <c r="M168" s="434"/>
      <c r="N168" s="434"/>
      <c r="O168" s="176"/>
      <c r="P168" s="176"/>
      <c r="Q168" s="433"/>
      <c r="R168" s="240"/>
      <c r="S168" s="240"/>
      <c r="T168" s="232"/>
    </row>
    <row r="169" spans="1:20" s="126" customFormat="1" ht="24" customHeight="1">
      <c r="A169" s="442" t="s">
        <v>650</v>
      </c>
      <c r="B169" s="442"/>
      <c r="C169" s="442"/>
      <c r="D169" s="442"/>
      <c r="E169" s="442"/>
      <c r="F169" s="442"/>
      <c r="G169" s="442"/>
      <c r="H169" s="442"/>
      <c r="I169" s="442"/>
      <c r="J169" s="442"/>
      <c r="K169" s="275"/>
      <c r="L169" s="275"/>
      <c r="M169" s="229"/>
      <c r="N169" s="229"/>
      <c r="O169" s="174"/>
      <c r="P169" s="174"/>
      <c r="Q169" s="241"/>
      <c r="R169" s="239"/>
      <c r="S169" s="239"/>
      <c r="T169" s="232"/>
    </row>
    <row r="170" spans="1:20" s="6" customFormat="1" ht="36">
      <c r="A170" s="243">
        <v>331</v>
      </c>
      <c r="B170" s="281" t="s">
        <v>29</v>
      </c>
      <c r="C170" s="281" t="s">
        <v>29</v>
      </c>
      <c r="D170" s="281" t="s">
        <v>640</v>
      </c>
      <c r="E170" s="311" t="s">
        <v>364</v>
      </c>
      <c r="F170" s="312" t="s">
        <v>643</v>
      </c>
      <c r="G170" s="281" t="s">
        <v>37</v>
      </c>
      <c r="H170" s="419" t="s">
        <v>642</v>
      </c>
      <c r="I170" s="281" t="s">
        <v>6</v>
      </c>
      <c r="J170" s="281" t="s">
        <v>93</v>
      </c>
      <c r="K170" s="275"/>
      <c r="L170" s="275"/>
      <c r="M170" s="204"/>
      <c r="N170" s="204"/>
      <c r="O170" s="176"/>
      <c r="P170" s="176"/>
      <c r="Q170" s="241"/>
      <c r="R170" s="240"/>
      <c r="S170" s="240"/>
      <c r="T170" s="232"/>
    </row>
    <row r="171" spans="1:20" s="6" customFormat="1" ht="24" customHeight="1">
      <c r="A171" s="121">
        <v>332</v>
      </c>
      <c r="B171" s="291" t="s">
        <v>29</v>
      </c>
      <c r="C171" s="291" t="s">
        <v>29</v>
      </c>
      <c r="D171" s="291" t="s">
        <v>640</v>
      </c>
      <c r="E171" s="310" t="s">
        <v>364</v>
      </c>
      <c r="F171" s="297" t="s">
        <v>641</v>
      </c>
      <c r="G171" s="291" t="s">
        <v>37</v>
      </c>
      <c r="H171" s="406"/>
      <c r="I171" s="276" t="s">
        <v>6</v>
      </c>
      <c r="J171" s="276" t="s">
        <v>93</v>
      </c>
      <c r="K171" s="275"/>
      <c r="L171" s="275"/>
      <c r="M171" s="204"/>
      <c r="N171" s="204"/>
      <c r="O171" s="176"/>
      <c r="P171" s="176"/>
      <c r="Q171" s="241"/>
      <c r="R171" s="240"/>
      <c r="S171" s="240"/>
      <c r="T171" s="232"/>
    </row>
    <row r="172" spans="1:20" s="6" customFormat="1" ht="24" customHeight="1">
      <c r="A172" s="191">
        <v>333</v>
      </c>
      <c r="B172" s="276" t="s">
        <v>29</v>
      </c>
      <c r="C172" s="276" t="s">
        <v>29</v>
      </c>
      <c r="D172" s="276" t="s">
        <v>29</v>
      </c>
      <c r="E172" s="313" t="s">
        <v>364</v>
      </c>
      <c r="F172" s="314" t="s">
        <v>649</v>
      </c>
      <c r="G172" s="276">
        <v>2255</v>
      </c>
      <c r="H172" s="280" t="s">
        <v>648</v>
      </c>
      <c r="I172" s="276" t="s">
        <v>6</v>
      </c>
      <c r="J172" s="276" t="s">
        <v>95</v>
      </c>
      <c r="K172" s="275"/>
      <c r="L172" s="275"/>
      <c r="M172" s="204"/>
      <c r="N172" s="204"/>
      <c r="O172" s="176"/>
      <c r="P172" s="176"/>
      <c r="Q172" s="241"/>
      <c r="R172" s="240"/>
      <c r="S172" s="240"/>
      <c r="T172" s="232"/>
    </row>
    <row r="173" spans="1:20" s="126" customFormat="1" ht="24" customHeight="1">
      <c r="A173" s="442" t="s">
        <v>651</v>
      </c>
      <c r="B173" s="442"/>
      <c r="C173" s="442"/>
      <c r="D173" s="442"/>
      <c r="E173" s="442"/>
      <c r="F173" s="442"/>
      <c r="G173" s="442"/>
      <c r="H173" s="442"/>
      <c r="I173" s="442"/>
      <c r="J173" s="442"/>
      <c r="K173" s="275"/>
      <c r="L173" s="275"/>
      <c r="M173" s="204"/>
      <c r="N173" s="204"/>
      <c r="O173" s="174"/>
      <c r="P173" s="174"/>
      <c r="Q173" s="241"/>
      <c r="R173" s="239"/>
      <c r="S173" s="239"/>
      <c r="T173" s="232"/>
    </row>
    <row r="174" spans="1:20" s="6" customFormat="1" ht="24" customHeight="1">
      <c r="A174" s="45">
        <v>337</v>
      </c>
      <c r="B174" s="225">
        <v>1000809</v>
      </c>
      <c r="C174" s="282" t="s">
        <v>472</v>
      </c>
      <c r="D174" s="282" t="s">
        <v>29</v>
      </c>
      <c r="E174" s="315" t="s">
        <v>580</v>
      </c>
      <c r="F174" s="316" t="s">
        <v>579</v>
      </c>
      <c r="G174" s="282" t="s">
        <v>578</v>
      </c>
      <c r="H174" s="406" t="s">
        <v>574</v>
      </c>
      <c r="I174" s="282" t="s">
        <v>6</v>
      </c>
      <c r="J174" s="282" t="s">
        <v>93</v>
      </c>
      <c r="K174" s="275"/>
      <c r="L174" s="275"/>
      <c r="M174" s="204"/>
      <c r="N174" s="204"/>
      <c r="O174" s="176"/>
      <c r="P174" s="176"/>
      <c r="Q174" s="241"/>
      <c r="R174" s="240"/>
      <c r="S174" s="240"/>
      <c r="T174" s="232"/>
    </row>
    <row r="175" spans="1:20" s="6" customFormat="1" ht="24" customHeight="1">
      <c r="A175" s="121">
        <v>338</v>
      </c>
      <c r="B175" s="226">
        <v>1000809</v>
      </c>
      <c r="C175" s="291" t="s">
        <v>472</v>
      </c>
      <c r="D175" s="291" t="s">
        <v>29</v>
      </c>
      <c r="E175" s="310" t="s">
        <v>582</v>
      </c>
      <c r="F175" s="297" t="s">
        <v>581</v>
      </c>
      <c r="G175" s="291" t="s">
        <v>29</v>
      </c>
      <c r="H175" s="405"/>
      <c r="I175" s="291" t="s">
        <v>6</v>
      </c>
      <c r="J175" s="291" t="s">
        <v>93</v>
      </c>
      <c r="K175" s="275"/>
      <c r="L175" s="275"/>
      <c r="M175" s="204"/>
      <c r="N175" s="204"/>
      <c r="O175" s="176"/>
      <c r="P175" s="176"/>
      <c r="Q175" s="241"/>
      <c r="R175" s="240"/>
      <c r="S175" s="240"/>
      <c r="T175" s="232"/>
    </row>
    <row r="176" spans="1:20" s="6" customFormat="1" ht="24" customHeight="1">
      <c r="A176" s="121">
        <v>339</v>
      </c>
      <c r="B176" s="226">
        <v>1000809</v>
      </c>
      <c r="C176" s="291" t="s">
        <v>472</v>
      </c>
      <c r="D176" s="291" t="s">
        <v>29</v>
      </c>
      <c r="E176" s="310" t="s">
        <v>573</v>
      </c>
      <c r="F176" s="309" t="s">
        <v>583</v>
      </c>
      <c r="G176" s="291" t="s">
        <v>29</v>
      </c>
      <c r="H176" s="405"/>
      <c r="I176" s="291" t="s">
        <v>6</v>
      </c>
      <c r="J176" s="291" t="s">
        <v>93</v>
      </c>
      <c r="K176" s="275"/>
      <c r="L176" s="275"/>
      <c r="M176" s="204"/>
      <c r="N176" s="204"/>
      <c r="O176" s="176"/>
      <c r="P176" s="176"/>
      <c r="Q176" s="241"/>
      <c r="R176" s="240"/>
      <c r="S176" s="240"/>
      <c r="T176" s="232"/>
    </row>
    <row r="177" spans="1:20" s="6" customFormat="1" ht="24" customHeight="1">
      <c r="A177" s="191">
        <v>340</v>
      </c>
      <c r="B177" s="247">
        <v>1000809</v>
      </c>
      <c r="C177" s="276" t="s">
        <v>472</v>
      </c>
      <c r="D177" s="276" t="s">
        <v>29</v>
      </c>
      <c r="E177" s="313" t="s">
        <v>580</v>
      </c>
      <c r="F177" s="317" t="s">
        <v>585</v>
      </c>
      <c r="G177" s="276" t="s">
        <v>29</v>
      </c>
      <c r="H177" s="418"/>
      <c r="I177" s="276" t="s">
        <v>6</v>
      </c>
      <c r="J177" s="276" t="s">
        <v>93</v>
      </c>
      <c r="K177" s="275"/>
      <c r="L177" s="275"/>
      <c r="M177" s="204"/>
      <c r="N177" s="204"/>
      <c r="O177" s="176"/>
      <c r="P177" s="176"/>
      <c r="Q177" s="241"/>
      <c r="R177" s="240"/>
      <c r="S177" s="240"/>
      <c r="T177" s="232"/>
    </row>
    <row r="178" spans="1:20" s="6" customFormat="1" ht="24" customHeight="1">
      <c r="A178" s="45">
        <v>341</v>
      </c>
      <c r="B178" s="225">
        <v>1000809</v>
      </c>
      <c r="C178" s="282" t="s">
        <v>472</v>
      </c>
      <c r="D178" s="282" t="s">
        <v>29</v>
      </c>
      <c r="E178" s="315" t="s">
        <v>576</v>
      </c>
      <c r="F178" s="316" t="s">
        <v>586</v>
      </c>
      <c r="G178" s="282" t="s">
        <v>587</v>
      </c>
      <c r="H178" s="406" t="s">
        <v>590</v>
      </c>
      <c r="I178" s="282" t="s">
        <v>6</v>
      </c>
      <c r="J178" s="282" t="s">
        <v>93</v>
      </c>
      <c r="K178" s="275"/>
      <c r="L178" s="275"/>
      <c r="M178" s="204"/>
      <c r="N178" s="204"/>
      <c r="O178" s="176"/>
      <c r="P178" s="176"/>
      <c r="Q178" s="241"/>
      <c r="R178" s="240"/>
      <c r="S178" s="240"/>
      <c r="T178" s="232"/>
    </row>
    <row r="179" spans="1:20" s="6" customFormat="1" ht="24" customHeight="1">
      <c r="A179" s="121">
        <v>342</v>
      </c>
      <c r="B179" s="226">
        <v>1000809</v>
      </c>
      <c r="C179" s="291" t="s">
        <v>472</v>
      </c>
      <c r="D179" s="291" t="s">
        <v>29</v>
      </c>
      <c r="E179" s="118" t="s">
        <v>582</v>
      </c>
      <c r="F179" s="279" t="s">
        <v>589</v>
      </c>
      <c r="G179" s="291" t="s">
        <v>588</v>
      </c>
      <c r="H179" s="405"/>
      <c r="I179" s="291" t="s">
        <v>6</v>
      </c>
      <c r="J179" s="291" t="s">
        <v>93</v>
      </c>
      <c r="K179" s="275"/>
      <c r="L179" s="275"/>
      <c r="M179" s="204"/>
      <c r="N179" s="204"/>
      <c r="O179" s="176"/>
      <c r="P179" s="176"/>
      <c r="Q179" s="241"/>
      <c r="R179" s="240"/>
      <c r="S179" s="240"/>
      <c r="T179" s="232"/>
    </row>
    <row r="180" spans="1:20" s="6" customFormat="1" ht="24" customHeight="1">
      <c r="A180" s="191">
        <v>343</v>
      </c>
      <c r="B180" s="247">
        <v>1000809</v>
      </c>
      <c r="C180" s="276" t="s">
        <v>472</v>
      </c>
      <c r="D180" s="276" t="s">
        <v>29</v>
      </c>
      <c r="E180" s="114" t="s">
        <v>576</v>
      </c>
      <c r="F180" s="280" t="s">
        <v>634</v>
      </c>
      <c r="G180" s="276" t="s">
        <v>633</v>
      </c>
      <c r="H180" s="280" t="s">
        <v>37</v>
      </c>
      <c r="I180" s="276" t="s">
        <v>6</v>
      </c>
      <c r="J180" s="276" t="s">
        <v>93</v>
      </c>
      <c r="K180" s="275"/>
      <c r="L180" s="275"/>
      <c r="M180" s="204"/>
      <c r="N180" s="204"/>
      <c r="O180" s="176"/>
      <c r="P180" s="176"/>
      <c r="Q180" s="241"/>
      <c r="R180" s="240"/>
      <c r="S180" s="240"/>
      <c r="T180" s="232"/>
    </row>
    <row r="181" spans="1:20" s="126" customFormat="1" ht="24" customHeight="1">
      <c r="A181" s="442" t="s">
        <v>639</v>
      </c>
      <c r="B181" s="442"/>
      <c r="C181" s="442"/>
      <c r="D181" s="442"/>
      <c r="E181" s="442"/>
      <c r="F181" s="442"/>
      <c r="G181" s="442"/>
      <c r="H181" s="442"/>
      <c r="I181" s="442"/>
      <c r="J181" s="442"/>
      <c r="K181" s="275"/>
      <c r="L181" s="275"/>
      <c r="M181" s="204"/>
      <c r="N181" s="204"/>
      <c r="O181" s="174"/>
      <c r="P181" s="174"/>
      <c r="Q181" s="241"/>
      <c r="R181" s="239"/>
      <c r="S181" s="239"/>
      <c r="T181" s="232"/>
    </row>
    <row r="182" spans="1:20" s="6" customFormat="1" ht="48">
      <c r="A182" s="45">
        <v>344</v>
      </c>
      <c r="B182" s="225">
        <v>1000013</v>
      </c>
      <c r="C182" s="289" t="s">
        <v>510</v>
      </c>
      <c r="D182" s="289" t="s">
        <v>605</v>
      </c>
      <c r="E182" s="244" t="s">
        <v>654</v>
      </c>
      <c r="F182" s="294" t="s">
        <v>655</v>
      </c>
      <c r="G182" s="294" t="s">
        <v>606</v>
      </c>
      <c r="H182" s="436" t="s">
        <v>607</v>
      </c>
      <c r="I182" s="295" t="s">
        <v>6</v>
      </c>
      <c r="J182" s="295" t="s">
        <v>93</v>
      </c>
      <c r="K182" s="275"/>
      <c r="L182" s="275"/>
      <c r="M182" s="204"/>
      <c r="N182" s="204"/>
      <c r="O182" s="176"/>
      <c r="P182" s="176"/>
      <c r="Q182" s="241"/>
      <c r="R182" s="240"/>
      <c r="S182" s="240"/>
      <c r="T182" s="232"/>
    </row>
    <row r="183" spans="1:20" s="6" customFormat="1" ht="24" customHeight="1">
      <c r="A183" s="121">
        <v>345</v>
      </c>
      <c r="B183" s="226">
        <v>1000511</v>
      </c>
      <c r="C183" s="291" t="s">
        <v>509</v>
      </c>
      <c r="D183" s="291" t="s">
        <v>604</v>
      </c>
      <c r="E183" s="8" t="s">
        <v>614</v>
      </c>
      <c r="F183" s="283" t="s">
        <v>615</v>
      </c>
      <c r="G183" s="285" t="s">
        <v>596</v>
      </c>
      <c r="H183" s="425"/>
      <c r="I183" s="285" t="s">
        <v>6</v>
      </c>
      <c r="J183" s="285" t="s">
        <v>93</v>
      </c>
      <c r="K183" s="275"/>
      <c r="L183" s="275"/>
      <c r="M183" s="204"/>
      <c r="N183" s="204"/>
      <c r="O183" s="176"/>
      <c r="P183" s="176"/>
      <c r="Q183" s="241"/>
      <c r="R183" s="240"/>
      <c r="S183" s="240"/>
      <c r="T183" s="232"/>
    </row>
    <row r="184" spans="1:20" s="6" customFormat="1" ht="24" customHeight="1">
      <c r="A184" s="121">
        <v>346</v>
      </c>
      <c r="B184" s="226">
        <v>1000511</v>
      </c>
      <c r="C184" s="291" t="s">
        <v>509</v>
      </c>
      <c r="D184" s="291" t="s">
        <v>604</v>
      </c>
      <c r="E184" s="8" t="s">
        <v>608</v>
      </c>
      <c r="F184" s="283" t="s">
        <v>618</v>
      </c>
      <c r="G184" s="285" t="s">
        <v>597</v>
      </c>
      <c r="H184" s="425"/>
      <c r="I184" s="285" t="s">
        <v>6</v>
      </c>
      <c r="J184" s="285" t="s">
        <v>93</v>
      </c>
      <c r="K184" s="275"/>
      <c r="L184" s="275"/>
      <c r="M184" s="204"/>
      <c r="N184" s="204"/>
      <c r="O184" s="176"/>
      <c r="P184" s="176"/>
      <c r="Q184" s="241"/>
      <c r="R184" s="240"/>
      <c r="S184" s="240"/>
      <c r="T184" s="232"/>
    </row>
    <row r="185" spans="1:20" s="6" customFormat="1" ht="24" customHeight="1">
      <c r="A185" s="121">
        <v>347</v>
      </c>
      <c r="B185" s="226">
        <v>1000511</v>
      </c>
      <c r="C185" s="291" t="s">
        <v>509</v>
      </c>
      <c r="D185" s="291" t="s">
        <v>604</v>
      </c>
      <c r="E185" s="8" t="s">
        <v>609</v>
      </c>
      <c r="F185" s="283" t="s">
        <v>616</v>
      </c>
      <c r="G185" s="285" t="s">
        <v>620</v>
      </c>
      <c r="H185" s="425"/>
      <c r="I185" s="285" t="s">
        <v>6</v>
      </c>
      <c r="J185" s="285" t="s">
        <v>93</v>
      </c>
      <c r="K185" s="275"/>
      <c r="L185" s="275"/>
      <c r="M185" s="204"/>
      <c r="N185" s="204"/>
      <c r="O185" s="176"/>
      <c r="P185" s="176"/>
      <c r="Q185" s="241"/>
      <c r="R185" s="240"/>
      <c r="S185" s="240"/>
      <c r="T185" s="232"/>
    </row>
    <row r="186" spans="1:20" s="6" customFormat="1" ht="24" customHeight="1">
      <c r="A186" s="121">
        <v>348</v>
      </c>
      <c r="B186" s="226">
        <v>1000511</v>
      </c>
      <c r="C186" s="291" t="s">
        <v>509</v>
      </c>
      <c r="D186" s="291" t="s">
        <v>604</v>
      </c>
      <c r="E186" s="8" t="s">
        <v>612</v>
      </c>
      <c r="F186" s="283" t="s">
        <v>613</v>
      </c>
      <c r="G186" s="285" t="s">
        <v>598</v>
      </c>
      <c r="H186" s="425"/>
      <c r="I186" s="285" t="s">
        <v>6</v>
      </c>
      <c r="J186" s="285" t="s">
        <v>93</v>
      </c>
      <c r="K186" s="275"/>
      <c r="L186" s="275"/>
      <c r="M186" s="204"/>
      <c r="N186" s="204"/>
      <c r="O186" s="176"/>
      <c r="P186" s="176"/>
      <c r="Q186" s="241"/>
      <c r="R186" s="240"/>
      <c r="S186" s="240"/>
      <c r="T186" s="232"/>
    </row>
    <row r="187" spans="1:20" s="6" customFormat="1" ht="24" customHeight="1">
      <c r="A187" s="121">
        <v>349</v>
      </c>
      <c r="B187" s="226">
        <v>1000511</v>
      </c>
      <c r="C187" s="291" t="s">
        <v>509</v>
      </c>
      <c r="D187" s="291" t="s">
        <v>604</v>
      </c>
      <c r="E187" s="8" t="s">
        <v>619</v>
      </c>
      <c r="F187" s="283" t="s">
        <v>617</v>
      </c>
      <c r="G187" s="285" t="s">
        <v>599</v>
      </c>
      <c r="H187" s="425"/>
      <c r="I187" s="285" t="s">
        <v>6</v>
      </c>
      <c r="J187" s="285" t="s">
        <v>93</v>
      </c>
      <c r="K187" s="275"/>
      <c r="L187" s="275"/>
      <c r="M187" s="204"/>
      <c r="N187" s="204"/>
      <c r="O187" s="176"/>
      <c r="P187" s="176"/>
      <c r="Q187" s="241"/>
      <c r="R187" s="240"/>
      <c r="S187" s="240"/>
      <c r="T187" s="232"/>
    </row>
    <row r="188" spans="1:20" s="6" customFormat="1" ht="24" customHeight="1">
      <c r="A188" s="121">
        <v>350</v>
      </c>
      <c r="B188" s="226">
        <v>1000511</v>
      </c>
      <c r="C188" s="291" t="s">
        <v>509</v>
      </c>
      <c r="D188" s="291" t="s">
        <v>604</v>
      </c>
      <c r="E188" s="8" t="s">
        <v>611</v>
      </c>
      <c r="F188" s="283" t="s">
        <v>610</v>
      </c>
      <c r="G188" s="285" t="s">
        <v>600</v>
      </c>
      <c r="H188" s="425"/>
      <c r="I188" s="285" t="s">
        <v>6</v>
      </c>
      <c r="J188" s="285" t="s">
        <v>93</v>
      </c>
      <c r="K188" s="275"/>
      <c r="L188" s="275"/>
      <c r="M188" s="204"/>
      <c r="N188" s="204"/>
      <c r="O188" s="176"/>
      <c r="P188" s="176"/>
      <c r="Q188" s="241"/>
      <c r="R188" s="240"/>
      <c r="S188" s="240"/>
      <c r="T188" s="232"/>
    </row>
    <row r="189" spans="1:20" s="6" customFormat="1" ht="24" customHeight="1">
      <c r="A189" s="121">
        <v>351</v>
      </c>
      <c r="B189" s="226">
        <v>1000511</v>
      </c>
      <c r="C189" s="291" t="s">
        <v>509</v>
      </c>
      <c r="D189" s="291" t="s">
        <v>604</v>
      </c>
      <c r="E189" s="8" t="s">
        <v>601</v>
      </c>
      <c r="F189" s="283" t="s">
        <v>603</v>
      </c>
      <c r="G189" s="285" t="s">
        <v>602</v>
      </c>
      <c r="H189" s="425"/>
      <c r="I189" s="285" t="s">
        <v>6</v>
      </c>
      <c r="J189" s="285" t="s">
        <v>93</v>
      </c>
      <c r="K189" s="275"/>
      <c r="L189" s="275"/>
      <c r="M189" s="204"/>
      <c r="N189" s="204"/>
      <c r="O189" s="176"/>
      <c r="P189" s="176"/>
      <c r="Q189" s="241"/>
      <c r="R189" s="240"/>
      <c r="S189" s="240"/>
      <c r="T189" s="232"/>
    </row>
    <row r="190" spans="1:20" s="6" customFormat="1" ht="36" customHeight="1">
      <c r="A190" s="121">
        <v>352</v>
      </c>
      <c r="B190" s="226">
        <v>1000809</v>
      </c>
      <c r="C190" s="291" t="s">
        <v>472</v>
      </c>
      <c r="D190" s="291" t="s">
        <v>29</v>
      </c>
      <c r="E190" s="8" t="s">
        <v>645</v>
      </c>
      <c r="F190" s="438" t="s">
        <v>647</v>
      </c>
      <c r="G190" s="439"/>
      <c r="H190" s="425" t="s">
        <v>595</v>
      </c>
      <c r="I190" s="285" t="s">
        <v>6</v>
      </c>
      <c r="J190" s="285" t="s">
        <v>635</v>
      </c>
      <c r="K190" s="275"/>
      <c r="L190" s="275"/>
      <c r="M190" s="204"/>
      <c r="N190" s="204"/>
      <c r="O190" s="176"/>
      <c r="P190" s="176"/>
      <c r="Q190" s="241"/>
      <c r="R190" s="240"/>
      <c r="S190" s="240"/>
      <c r="T190" s="232"/>
    </row>
    <row r="191" spans="1:20" s="6" customFormat="1" ht="141" customHeight="1">
      <c r="A191" s="235">
        <v>353</v>
      </c>
      <c r="B191" s="245">
        <v>1000809</v>
      </c>
      <c r="C191" s="246" t="s">
        <v>472</v>
      </c>
      <c r="D191" s="246" t="s">
        <v>29</v>
      </c>
      <c r="E191" s="236" t="s">
        <v>645</v>
      </c>
      <c r="F191" s="440" t="s">
        <v>646</v>
      </c>
      <c r="G191" s="441"/>
      <c r="H191" s="443"/>
      <c r="I191" s="237" t="s">
        <v>636</v>
      </c>
      <c r="J191" s="237" t="s">
        <v>93</v>
      </c>
      <c r="K191" s="275"/>
      <c r="L191" s="275"/>
      <c r="M191" s="204"/>
      <c r="N191" s="204"/>
      <c r="O191" s="176"/>
      <c r="P191" s="176"/>
      <c r="Q191" s="241"/>
      <c r="R191" s="240"/>
      <c r="S191" s="240"/>
      <c r="T191" s="232"/>
    </row>
    <row r="192" spans="1:20" s="4" customFormat="1" ht="13.5" customHeight="1">
      <c r="A192" s="41"/>
      <c r="B192" s="42"/>
      <c r="C192" s="102"/>
      <c r="D192" s="38"/>
      <c r="E192" s="17"/>
      <c r="F192" s="13"/>
      <c r="G192" s="13"/>
      <c r="H192" s="203"/>
      <c r="I192" s="13"/>
      <c r="J192" s="13"/>
      <c r="K192" s="233"/>
      <c r="L192" s="233"/>
      <c r="M192" s="12"/>
      <c r="N192" s="13"/>
      <c r="O192" s="177"/>
      <c r="P192" s="177"/>
      <c r="Q192" s="232"/>
      <c r="R192" s="239"/>
      <c r="S192" s="239"/>
      <c r="T192" s="232"/>
    </row>
    <row r="193" spans="1:20" s="4" customFormat="1" ht="13.5" customHeight="1">
      <c r="A193" s="46" t="s">
        <v>169</v>
      </c>
      <c r="B193" s="39"/>
      <c r="C193" s="39"/>
      <c r="D193" s="39"/>
      <c r="E193" s="48"/>
      <c r="F193" s="16"/>
      <c r="G193" s="16"/>
      <c r="H193" s="16"/>
      <c r="I193" s="16"/>
      <c r="J193" s="16"/>
      <c r="K193" s="234"/>
      <c r="L193" s="234"/>
      <c r="M193" s="13"/>
      <c r="N193" s="13"/>
      <c r="O193" s="177"/>
      <c r="P193" s="177"/>
      <c r="Q193" s="232"/>
      <c r="R193" s="239"/>
      <c r="S193" s="239"/>
      <c r="T193" s="232"/>
    </row>
    <row r="194" spans="1:20" s="4" customFormat="1" ht="13.5" customHeight="1">
      <c r="A194" s="359">
        <v>109</v>
      </c>
      <c r="B194" s="360" t="s">
        <v>703</v>
      </c>
      <c r="C194" s="39"/>
      <c r="D194" s="39"/>
      <c r="E194" s="48"/>
      <c r="F194" s="16"/>
      <c r="G194" s="16"/>
      <c r="H194" s="16"/>
      <c r="I194" s="16"/>
      <c r="J194" s="16"/>
      <c r="K194" s="234"/>
      <c r="L194" s="234"/>
      <c r="M194" s="347"/>
      <c r="N194" s="347"/>
      <c r="O194" s="177"/>
      <c r="P194" s="177"/>
      <c r="Q194" s="232"/>
      <c r="R194" s="239"/>
      <c r="S194" s="239"/>
      <c r="T194" s="232"/>
    </row>
    <row r="195" spans="1:20" s="4" customFormat="1" ht="13.5" customHeight="1">
      <c r="A195" s="42"/>
      <c r="B195" s="102"/>
      <c r="C195" s="102"/>
      <c r="D195" s="102"/>
      <c r="E195" s="18"/>
      <c r="F195" s="16"/>
      <c r="G195" s="16"/>
      <c r="H195" s="16"/>
      <c r="I195" s="16"/>
      <c r="J195" s="16"/>
      <c r="K195" s="16"/>
      <c r="L195" s="16"/>
      <c r="M195" s="13"/>
      <c r="N195" s="13"/>
      <c r="O195" s="177"/>
      <c r="P195" s="177"/>
      <c r="Q195" s="232"/>
      <c r="R195" s="242"/>
      <c r="S195" s="242"/>
      <c r="T195" s="234"/>
    </row>
  </sheetData>
  <sortState xmlns:xlrd2="http://schemas.microsoft.com/office/spreadsheetml/2017/richdata2" ref="E110:E112">
    <sortCondition ref="E110"/>
  </sortState>
  <mergeCells count="197">
    <mergeCell ref="N18:N20"/>
    <mergeCell ref="M18:M20"/>
    <mergeCell ref="G24:G26"/>
    <mergeCell ref="T23:T28"/>
    <mergeCell ref="F41:F53"/>
    <mergeCell ref="A81:L81"/>
    <mergeCell ref="M33:M35"/>
    <mergeCell ref="L33:L35"/>
    <mergeCell ref="K33:K35"/>
    <mergeCell ref="F38:F40"/>
    <mergeCell ref="G38:G40"/>
    <mergeCell ref="M30:M31"/>
    <mergeCell ref="F33:F35"/>
    <mergeCell ref="H34:H35"/>
    <mergeCell ref="F79:F80"/>
    <mergeCell ref="A74:L74"/>
    <mergeCell ref="A63:L63"/>
    <mergeCell ref="A60:L60"/>
    <mergeCell ref="A36:L36"/>
    <mergeCell ref="K37:K59"/>
    <mergeCell ref="F64:F65"/>
    <mergeCell ref="H75:H77"/>
    <mergeCell ref="G42:G43"/>
    <mergeCell ref="K17:K18"/>
    <mergeCell ref="Q1:S1"/>
    <mergeCell ref="N30:N31"/>
    <mergeCell ref="N32:P32"/>
    <mergeCell ref="Q30:S32"/>
    <mergeCell ref="Q23:Q28"/>
    <mergeCell ref="A3:T3"/>
    <mergeCell ref="A22:T22"/>
    <mergeCell ref="A29:T29"/>
    <mergeCell ref="T7:T10"/>
    <mergeCell ref="F23:F26"/>
    <mergeCell ref="F30:F31"/>
    <mergeCell ref="H27:H28"/>
    <mergeCell ref="H30:H32"/>
    <mergeCell ref="A1:K1"/>
    <mergeCell ref="F27:F28"/>
    <mergeCell ref="Q19:S20"/>
    <mergeCell ref="F7:F10"/>
    <mergeCell ref="Q6:S6"/>
    <mergeCell ref="L1:P1"/>
    <mergeCell ref="K15:K16"/>
    <mergeCell ref="G7:G10"/>
    <mergeCell ref="L7:L10"/>
    <mergeCell ref="M7:M10"/>
    <mergeCell ref="T19:T20"/>
    <mergeCell ref="L19:L20"/>
    <mergeCell ref="H23:H26"/>
    <mergeCell ref="H19:H20"/>
    <mergeCell ref="G15:G18"/>
    <mergeCell ref="L15:L18"/>
    <mergeCell ref="L41:L47"/>
    <mergeCell ref="L38:L40"/>
    <mergeCell ref="I27:I28"/>
    <mergeCell ref="L23:L28"/>
    <mergeCell ref="F139:G139"/>
    <mergeCell ref="N33:N35"/>
    <mergeCell ref="K30:K32"/>
    <mergeCell ref="L30:L32"/>
    <mergeCell ref="N21:P21"/>
    <mergeCell ref="G27:G28"/>
    <mergeCell ref="Q75:Q78"/>
    <mergeCell ref="G79:G80"/>
    <mergeCell ref="L79:L80"/>
    <mergeCell ref="G64:G65"/>
    <mergeCell ref="K64:K73"/>
    <mergeCell ref="L64:L73"/>
    <mergeCell ref="H64:H65"/>
    <mergeCell ref="H79:H80"/>
    <mergeCell ref="G30:G31"/>
    <mergeCell ref="Q33:S35"/>
    <mergeCell ref="Q64:Q73"/>
    <mergeCell ref="M75:M78"/>
    <mergeCell ref="N75:N78"/>
    <mergeCell ref="K61:K62"/>
    <mergeCell ref="L61:L62"/>
    <mergeCell ref="N23:P28"/>
    <mergeCell ref="M23:M28"/>
    <mergeCell ref="L94:L97"/>
    <mergeCell ref="L98:L109"/>
    <mergeCell ref="F94:F96"/>
    <mergeCell ref="F85:F87"/>
    <mergeCell ref="L85:L87"/>
    <mergeCell ref="Q162:Q168"/>
    <mergeCell ref="F162:F164"/>
    <mergeCell ref="G162:G164"/>
    <mergeCell ref="M162:M168"/>
    <mergeCell ref="L110:L112"/>
    <mergeCell ref="A136:J136"/>
    <mergeCell ref="G121:G122"/>
    <mergeCell ref="F110:F112"/>
    <mergeCell ref="G110:G112"/>
    <mergeCell ref="L114:L116"/>
    <mergeCell ref="L117:L120"/>
    <mergeCell ref="L124:L134"/>
    <mergeCell ref="L121:L122"/>
    <mergeCell ref="A140:J140"/>
    <mergeCell ref="A161:J161"/>
    <mergeCell ref="H154:H155"/>
    <mergeCell ref="H156:H157"/>
    <mergeCell ref="H162:H165"/>
    <mergeCell ref="H137:H139"/>
    <mergeCell ref="N7:N10"/>
    <mergeCell ref="Q7:Q10"/>
    <mergeCell ref="K7:K10"/>
    <mergeCell ref="Q11:Q12"/>
    <mergeCell ref="N11:N12"/>
    <mergeCell ref="H7:H10"/>
    <mergeCell ref="H15:H18"/>
    <mergeCell ref="M11:M13"/>
    <mergeCell ref="H182:H189"/>
    <mergeCell ref="K98:K109"/>
    <mergeCell ref="K110:K122"/>
    <mergeCell ref="K123:K135"/>
    <mergeCell ref="M64:M73"/>
    <mergeCell ref="H94:H96"/>
    <mergeCell ref="H98:H109"/>
    <mergeCell ref="H110:H113"/>
    <mergeCell ref="H114:H122"/>
    <mergeCell ref="H123:H135"/>
    <mergeCell ref="H142:H146"/>
    <mergeCell ref="N82:N97"/>
    <mergeCell ref="Q82:Q97"/>
    <mergeCell ref="M82:M97"/>
    <mergeCell ref="K89:K93"/>
    <mergeCell ref="L90:L93"/>
    <mergeCell ref="F190:G190"/>
    <mergeCell ref="F191:G191"/>
    <mergeCell ref="H174:H177"/>
    <mergeCell ref="A173:J173"/>
    <mergeCell ref="H178:H179"/>
    <mergeCell ref="H190:H191"/>
    <mergeCell ref="A181:J181"/>
    <mergeCell ref="N162:N168"/>
    <mergeCell ref="A169:J169"/>
    <mergeCell ref="H170:H171"/>
    <mergeCell ref="G142:G143"/>
    <mergeCell ref="F142:F143"/>
    <mergeCell ref="Q141:Q161"/>
    <mergeCell ref="N141:N161"/>
    <mergeCell ref="M141:M161"/>
    <mergeCell ref="G156:G157"/>
    <mergeCell ref="G154:G155"/>
    <mergeCell ref="F154:F157"/>
    <mergeCell ref="H159:H160"/>
    <mergeCell ref="F144:F151"/>
    <mergeCell ref="G149:G150"/>
    <mergeCell ref="G151:G153"/>
    <mergeCell ref="F152:F153"/>
    <mergeCell ref="H149:H150"/>
    <mergeCell ref="H151:H153"/>
    <mergeCell ref="H147:H148"/>
    <mergeCell ref="G147:G148"/>
    <mergeCell ref="G144:G146"/>
    <mergeCell ref="F138:G138"/>
    <mergeCell ref="F89:F93"/>
    <mergeCell ref="G89:G93"/>
    <mergeCell ref="F123:F134"/>
    <mergeCell ref="G123:G134"/>
    <mergeCell ref="F114:F120"/>
    <mergeCell ref="F11:F14"/>
    <mergeCell ref="G11:G14"/>
    <mergeCell ref="H11:H14"/>
    <mergeCell ref="F82:F84"/>
    <mergeCell ref="G82:G87"/>
    <mergeCell ref="H89:H93"/>
    <mergeCell ref="H82:H87"/>
    <mergeCell ref="G94:G96"/>
    <mergeCell ref="F98:F109"/>
    <mergeCell ref="G98:G109"/>
    <mergeCell ref="F137:G137"/>
    <mergeCell ref="Q15:Q18"/>
    <mergeCell ref="T123:T134"/>
    <mergeCell ref="F121:F122"/>
    <mergeCell ref="G114:G120"/>
    <mergeCell ref="G75:G77"/>
    <mergeCell ref="K75:K80"/>
    <mergeCell ref="L75:L77"/>
    <mergeCell ref="K23:K28"/>
    <mergeCell ref="T30:T35"/>
    <mergeCell ref="G34:G35"/>
    <mergeCell ref="T98:T109"/>
    <mergeCell ref="T110:T112"/>
    <mergeCell ref="T114:T120"/>
    <mergeCell ref="H38:H40"/>
    <mergeCell ref="H41:H45"/>
    <mergeCell ref="H54:H59"/>
    <mergeCell ref="T61:T62"/>
    <mergeCell ref="N64:N73"/>
    <mergeCell ref="F55:F59"/>
    <mergeCell ref="G55:G59"/>
    <mergeCell ref="L55:L59"/>
    <mergeCell ref="K82:K88"/>
    <mergeCell ref="L82:L84"/>
    <mergeCell ref="K94:K97"/>
  </mergeCells>
  <conditionalFormatting sqref="R23:R26 R2 R135:R139 R4:R5 R141:R160 R162:R180 R37:R59 R182:R1048576 O8:O10 R7:R10">
    <cfRule type="timePeriod" dxfId="61" priority="102" timePeriod="nextMonth">
      <formula>AND(MONTH(O2)=MONTH(EDATE(TODAY(),0+1)),YEAR(O2)=YEAR(EDATE(TODAY(),0+1)))</formula>
    </cfRule>
  </conditionalFormatting>
  <conditionalFormatting sqref="R27">
    <cfRule type="timePeriod" dxfId="60" priority="89" timePeriod="nextMonth">
      <formula>AND(MONTH(R27)=MONTH(EDATE(TODAY(),0+1)),YEAR(R27)=YEAR(EDATE(TODAY(),0+1)))</formula>
    </cfRule>
  </conditionalFormatting>
  <conditionalFormatting sqref="R28">
    <cfRule type="timePeriod" dxfId="59" priority="88" timePeriod="nextMonth">
      <formula>AND(MONTH(R28)=MONTH(EDATE(TODAY(),0+1)),YEAR(R28)=YEAR(EDATE(TODAY(),0+1)))</formula>
    </cfRule>
  </conditionalFormatting>
  <conditionalFormatting sqref="R75:R78 R68">
    <cfRule type="timePeriod" dxfId="58" priority="103" timePeriod="nextMonth">
      <formula>AND(MONTH(R68)=MONTH(EDATE(TODAY(),0+1)),YEAR(R68)=YEAR(EDATE(TODAY(),0+1)))</formula>
    </cfRule>
  </conditionalFormatting>
  <conditionalFormatting sqref="R100 R70:R73">
    <cfRule type="timePeriod" dxfId="57" priority="109" timePeriod="nextMonth">
      <formula>AND(MONTH(R70)=MONTH(EDATE(TODAY(),0+1)),YEAR(R70)=YEAR(EDATE(TODAY(),0+1)))</formula>
    </cfRule>
  </conditionalFormatting>
  <conditionalFormatting sqref="R87:R98">
    <cfRule type="timePeriod" dxfId="56" priority="121" timePeriod="nextMonth">
      <formula>AND(MONTH(R87)=MONTH(EDATE(TODAY(),0+1)),YEAR(R87)=YEAR(EDATE(TODAY(),0+1)))</formula>
    </cfRule>
  </conditionalFormatting>
  <conditionalFormatting sqref="R79:R80 R69 R82:R86">
    <cfRule type="timePeriod" dxfId="55" priority="122" timePeriod="nextMonth">
      <formula>AND(MONTH(R69)=MONTH(EDATE(TODAY(),0+1)),YEAR(R69)=YEAR(EDATE(TODAY(),0+1)))</formula>
    </cfRule>
  </conditionalFormatting>
  <conditionalFormatting sqref="R123:R134">
    <cfRule type="timePeriod" dxfId="54" priority="123" timePeriod="nextMonth">
      <formula>AND(MONTH(R123)=MONTH(EDATE(TODAY(),0+1)),YEAR(R123)=YEAR(EDATE(TODAY(),0+1)))</formula>
    </cfRule>
  </conditionalFormatting>
  <conditionalFormatting sqref="R101">
    <cfRule type="timePeriod" dxfId="53" priority="129" timePeriod="nextMonth">
      <formula>AND(MONTH(R101)=MONTH(EDATE(TODAY(),0+1)),YEAR(R101)=YEAR(EDATE(TODAY(),0+1)))</formula>
    </cfRule>
  </conditionalFormatting>
  <conditionalFormatting sqref="R121:R122 R107:R113">
    <cfRule type="timePeriod" dxfId="52" priority="132" timePeriod="nextMonth">
      <formula>AND(MONTH(R107)=MONTH(EDATE(TODAY(),0+1)),YEAR(R107)=YEAR(EDATE(TODAY(),0+1)))</formula>
    </cfRule>
  </conditionalFormatting>
  <conditionalFormatting sqref="R99">
    <cfRule type="timePeriod" dxfId="51" priority="136" timePeriod="nextMonth">
      <formula>AND(MONTH(R99)=MONTH(EDATE(TODAY(),0+1)),YEAR(R99)=YEAR(EDATE(TODAY(),0+1)))</formula>
    </cfRule>
  </conditionalFormatting>
  <conditionalFormatting sqref="R102">
    <cfRule type="timePeriod" dxfId="50" priority="137" timePeriod="nextMonth">
      <formula>AND(MONTH(R102)=MONTH(EDATE(TODAY(),0+1)),YEAR(R102)=YEAR(EDATE(TODAY(),0+1)))</formula>
    </cfRule>
  </conditionalFormatting>
  <conditionalFormatting sqref="R114:R122">
    <cfRule type="timePeriod" dxfId="49" priority="138" timePeriod="nextMonth">
      <formula>AND(MONTH(R114)=MONTH(EDATE(TODAY(),0+1)),YEAR(R114)=YEAR(EDATE(TODAY(),0+1)))</formula>
    </cfRule>
  </conditionalFormatting>
  <conditionalFormatting sqref="R103:R106">
    <cfRule type="timePeriod" dxfId="48" priority="141" timePeriod="nextMonth">
      <formula>AND(MONTH(R103)=MONTH(EDATE(TODAY(),0+1)),YEAR(R103)=YEAR(EDATE(TODAY(),0+1)))</formula>
    </cfRule>
  </conditionalFormatting>
  <conditionalFormatting sqref="R64:R67 R61:R62">
    <cfRule type="timePeriod" dxfId="47" priority="147" timePeriod="nextMonth">
      <formula>AND(MONTH(R61)=MONTH(EDATE(TODAY(),0+1)),YEAR(R61)=YEAR(EDATE(TODAY(),0+1)))</formula>
    </cfRule>
  </conditionalFormatting>
  <conditionalFormatting sqref="O11 R11">
    <cfRule type="timePeriod" dxfId="46" priority="70" timePeriod="nextMonth">
      <formula>AND(MONTH(O11)=MONTH(EDATE(TODAY(),0+1)),YEAR(O11)=YEAR(EDATE(TODAY(),0+1)))</formula>
    </cfRule>
  </conditionalFormatting>
  <conditionalFormatting sqref="R11">
    <cfRule type="timePeriod" dxfId="45" priority="69" timePeriod="nextMonth">
      <formula>AND(MONTH(R11)=MONTH(EDATE(TODAY(),0+1)),YEAR(R11)=YEAR(EDATE(TODAY(),0+1)))</formula>
    </cfRule>
  </conditionalFormatting>
  <conditionalFormatting sqref="R17:R18">
    <cfRule type="timePeriod" dxfId="44" priority="64" timePeriod="nextMonth">
      <formula>AND(MONTH(R17)=MONTH(EDATE(TODAY(),0+1)),YEAR(R17)=YEAR(EDATE(TODAY(),0+1)))</formula>
    </cfRule>
  </conditionalFormatting>
  <conditionalFormatting sqref="S15:S16">
    <cfRule type="timePeriod" dxfId="43" priority="63" timePeriod="nextMonth">
      <formula>AND(MONTH(S15)=MONTH(EDATE(TODAY(),0+1)),YEAR(S15)=YEAR(EDATE(TODAY(),0+1)))</formula>
    </cfRule>
  </conditionalFormatting>
  <conditionalFormatting sqref="R15:R16">
    <cfRule type="timePeriod" dxfId="42" priority="62" timePeriod="nextMonth">
      <formula>AND(MONTH(R15)=MONTH(EDATE(TODAY(),0+1)),YEAR(R15)=YEAR(EDATE(TODAY(),0+1)))</formula>
    </cfRule>
  </conditionalFormatting>
  <conditionalFormatting sqref="O12:P12 R12">
    <cfRule type="timePeriod" dxfId="41" priority="59" timePeriod="nextMonth">
      <formula>AND(MONTH(O12)=MONTH(EDATE(TODAY(),0+1)),YEAR(O12)=YEAR(EDATE(TODAY(),0+1)))</formula>
    </cfRule>
  </conditionalFormatting>
  <conditionalFormatting sqref="S12">
    <cfRule type="timePeriod" dxfId="40" priority="58" timePeriod="nextMonth">
      <formula>AND(MONTH(S12)=MONTH(EDATE(TODAY(),0+1)),YEAR(S12)=YEAR(EDATE(TODAY(),0+1)))</formula>
    </cfRule>
  </conditionalFormatting>
  <conditionalFormatting sqref="R121:R122">
    <cfRule type="timePeriod" dxfId="39" priority="74" timePeriod="nextMonth">
      <formula>AND(MONTH(R121)=MONTH(EDATE(TODAY(),0+1)),YEAR(R121)=YEAR(EDATE(TODAY(),0+1)))</formula>
    </cfRule>
  </conditionalFormatting>
  <conditionalFormatting sqref="R74">
    <cfRule type="timePeriod" dxfId="38" priority="57" timePeriod="nextMonth">
      <formula>AND(MONTH(R74)=MONTH(EDATE(TODAY(),0+1)),YEAR(R74)=YEAR(EDATE(TODAY(),0+1)))</formula>
    </cfRule>
  </conditionalFormatting>
  <conditionalFormatting sqref="R63">
    <cfRule type="timePeriod" dxfId="37" priority="56" timePeriod="nextMonth">
      <formula>AND(MONTH(R63)=MONTH(EDATE(TODAY(),0+1)),YEAR(R63)=YEAR(EDATE(TODAY(),0+1)))</formula>
    </cfRule>
  </conditionalFormatting>
  <conditionalFormatting sqref="R60">
    <cfRule type="timePeriod" dxfId="36" priority="55" timePeriod="nextMonth">
      <formula>AND(MONTH(R60)=MONTH(EDATE(TODAY(),0+1)),YEAR(R60)=YEAR(EDATE(TODAY(),0+1)))</formula>
    </cfRule>
  </conditionalFormatting>
  <conditionalFormatting sqref="R36">
    <cfRule type="timePeriod" dxfId="35" priority="50" timePeriod="nextMonth">
      <formula>AND(MONTH(R36)=MONTH(EDATE(TODAY(),0+1)),YEAR(R36)=YEAR(EDATE(TODAY(),0+1)))</formula>
    </cfRule>
  </conditionalFormatting>
  <conditionalFormatting sqref="R81">
    <cfRule type="timePeriod" dxfId="34" priority="49" timePeriod="nextMonth">
      <formula>AND(MONTH(R81)=MONTH(EDATE(TODAY(),0+1)),YEAR(R81)=YEAR(EDATE(TODAY(),0+1)))</formula>
    </cfRule>
  </conditionalFormatting>
  <conditionalFormatting sqref="R140">
    <cfRule type="timePeriod" dxfId="33" priority="45" timePeriod="nextMonth">
      <formula>AND(MONTH(R140)=MONTH(EDATE(TODAY(),0+1)),YEAR(R140)=YEAR(EDATE(TODAY(),0+1)))</formula>
    </cfRule>
  </conditionalFormatting>
  <conditionalFormatting sqref="R161">
    <cfRule type="timePeriod" dxfId="32" priority="43" timePeriod="nextMonth">
      <formula>AND(MONTH(R161)=MONTH(EDATE(TODAY(),0+1)),YEAR(R161)=YEAR(EDATE(TODAY(),0+1)))</formula>
    </cfRule>
  </conditionalFormatting>
  <conditionalFormatting sqref="R173:R177">
    <cfRule type="timePeriod" dxfId="31" priority="38" timePeriod="nextMonth">
      <formula>AND(MONTH(R173)=MONTH(EDATE(TODAY(),0+1)),YEAR(R173)=YEAR(EDATE(TODAY(),0+1)))</formula>
    </cfRule>
  </conditionalFormatting>
  <conditionalFormatting sqref="R179:R180">
    <cfRule type="timePeriod" dxfId="30" priority="36" timePeriod="nextMonth">
      <formula>AND(MONTH(R179)=MONTH(EDATE(TODAY(),0+1)),YEAR(R179)=YEAR(EDATE(TODAY(),0+1)))</formula>
    </cfRule>
  </conditionalFormatting>
  <conditionalFormatting sqref="R21">
    <cfRule type="timePeriod" dxfId="29" priority="35" timePeriod="nextMonth">
      <formula>AND(MONTH(R21)=MONTH(EDATE(TODAY(),0+1)),YEAR(R21)=YEAR(EDATE(TODAY(),0+1)))</formula>
    </cfRule>
  </conditionalFormatting>
  <conditionalFormatting sqref="R181:R189">
    <cfRule type="timePeriod" dxfId="28" priority="33" timePeriod="nextMonth">
      <formula>AND(MONTH(R181)=MONTH(EDATE(TODAY(),0+1)),YEAR(R181)=YEAR(EDATE(TODAY(),0+1)))</formula>
    </cfRule>
  </conditionalFormatting>
  <conditionalFormatting sqref="R169">
    <cfRule type="timePeriod" dxfId="27" priority="32" timePeriod="nextMonth">
      <formula>AND(MONTH(R169)=MONTH(EDATE(TODAY(),0+1)),YEAR(R169)=YEAR(EDATE(TODAY(),0+1)))</formula>
    </cfRule>
  </conditionalFormatting>
  <conditionalFormatting sqref="A111:A1048576 A1:A5 A7:A12 A15:A109">
    <cfRule type="duplicateValues" dxfId="26" priority="151"/>
  </conditionalFormatting>
  <conditionalFormatting sqref="A15:A1048576 A1:A5 A7:A12">
    <cfRule type="duplicateValues" dxfId="25" priority="21"/>
  </conditionalFormatting>
  <conditionalFormatting sqref="A110">
    <cfRule type="duplicateValues" dxfId="24" priority="152"/>
  </conditionalFormatting>
  <conditionalFormatting sqref="O13:P14 R13:R14">
    <cfRule type="timePeriod" dxfId="23" priority="19" timePeriod="nextMonth">
      <formula>AND(MONTH(O13)=MONTH(EDATE(TODAY(),0+1)),YEAR(O13)=YEAR(EDATE(TODAY(),0+1)))</formula>
    </cfRule>
  </conditionalFormatting>
  <conditionalFormatting sqref="S13:S14">
    <cfRule type="timePeriod" dxfId="22" priority="18" timePeriod="nextMonth">
      <formula>AND(MONTH(S13)=MONTH(EDATE(TODAY(),0+1)),YEAR(S13)=YEAR(EDATE(TODAY(),0+1)))</formula>
    </cfRule>
  </conditionalFormatting>
  <conditionalFormatting sqref="A13:A14">
    <cfRule type="duplicateValues" dxfId="21" priority="158"/>
  </conditionalFormatting>
  <conditionalFormatting sqref="R6">
    <cfRule type="timePeriod" dxfId="20" priority="7" timePeriod="nextMonth">
      <formula>AND(MONTH(R6)=MONTH(EDATE(TODAY(),0+1)),YEAR(R6)=YEAR(EDATE(TODAY(),0+1)))</formula>
    </cfRule>
  </conditionalFormatting>
  <conditionalFormatting sqref="A6">
    <cfRule type="duplicateValues" dxfId="19" priority="8"/>
  </conditionalFormatting>
  <conditionalFormatting sqref="A6">
    <cfRule type="duplicateValues" dxfId="18" priority="6"/>
  </conditionalFormatting>
  <conditionalFormatting sqref="A1:A1048576">
    <cfRule type="duplicateValues" dxfId="17" priority="4"/>
  </conditionalFormatting>
  <conditionalFormatting sqref="B192">
    <cfRule type="duplicateValues" dxfId="16" priority="3"/>
  </conditionalFormatting>
  <conditionalFormatting sqref="B192">
    <cfRule type="duplicateValues" dxfId="15" priority="2"/>
  </conditionalFormatting>
  <conditionalFormatting sqref="B192">
    <cfRule type="duplicateValues" dxfId="14" priority="1"/>
  </conditionalFormatting>
  <printOptions horizontalCentered="1"/>
  <pageMargins left="0.19685039370078741" right="0.11811023622047245" top="0.55118110236220474" bottom="0.39370078740157483" header="0.19685039370078741" footer="0.19685039370078741"/>
  <pageSetup paperSize="9" scale="48" orientation="landscape" r:id="rId1"/>
  <headerFooter>
    <oddHeader>&amp;L&amp;G&amp;C&amp;"-,Bold"&amp;14ADC Equipment Maintenance / Calibration Masterlist</oddHeader>
    <oddFooter>&amp;L&amp;8Prepared By (Name/Sign):  ________________________________
Date: ________________________________&amp;C&amp;8Page &amp;P of &amp;N
NOTE * S/N# must not be changed at all times.&amp;R&amp;8WPPL Approval by (Sign/ Date): _________________________
Esther Hau</oddFooter>
  </headerFooter>
  <rowBreaks count="6" manualBreakCount="6">
    <brk id="21" max="19" man="1"/>
    <brk id="35" max="16383" man="1"/>
    <brk id="80" max="19" man="1"/>
    <brk id="122" max="19" man="1"/>
    <brk id="139" max="19" man="1"/>
    <brk id="180" max="19" man="1"/>
  </rowBreaks>
  <customProperties>
    <customPr name="_pios_id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2003E-B6D5-49BD-BAB2-16656FBB8323}">
  <dimension ref="A1:L24"/>
  <sheetViews>
    <sheetView showWhiteSpace="0" view="pageBreakPreview" zoomScale="90" zoomScaleNormal="90" zoomScaleSheetLayoutView="90" workbookViewId="0">
      <pane ySplit="2" topLeftCell="A3" activePane="bottomLeft" state="frozen"/>
      <selection pane="bottomLeft" activeCell="E9" sqref="E9"/>
    </sheetView>
  </sheetViews>
  <sheetFormatPr defaultColWidth="9.140625" defaultRowHeight="12.75"/>
  <cols>
    <col min="1" max="1" width="5.140625" style="43" customWidth="1"/>
    <col min="2" max="2" width="8" style="40" customWidth="1"/>
    <col min="3" max="3" width="11.140625" style="40" customWidth="1"/>
    <col min="4" max="4" width="9.140625" style="40" customWidth="1"/>
    <col min="5" max="5" width="29.140625" style="5" customWidth="1"/>
    <col min="6" max="6" width="31.42578125" style="126" customWidth="1"/>
    <col min="7" max="7" width="17.42578125" style="126" customWidth="1"/>
    <col min="8" max="8" width="15.85546875" style="126" customWidth="1"/>
    <col min="9" max="9" width="8.5703125" style="126" customWidth="1"/>
    <col min="10" max="10" width="11.42578125" style="126" customWidth="1"/>
    <col min="11" max="11" width="42.85546875" style="126" customWidth="1"/>
    <col min="12" max="16384" width="9.140625" style="126"/>
  </cols>
  <sheetData>
    <row r="1" spans="1:12" ht="35.25" customHeight="1" thickTop="1" thickBot="1">
      <c r="A1" s="512" t="s">
        <v>657</v>
      </c>
      <c r="B1" s="513"/>
      <c r="C1" s="513"/>
      <c r="D1" s="513"/>
      <c r="E1" s="513"/>
      <c r="F1" s="513"/>
      <c r="G1" s="513"/>
      <c r="H1" s="539" t="s">
        <v>559</v>
      </c>
      <c r="I1" s="539"/>
      <c r="J1" s="540"/>
      <c r="K1" s="37" t="s">
        <v>697</v>
      </c>
    </row>
    <row r="2" spans="1:12" ht="59.25" customHeight="1" thickTop="1">
      <c r="A2" s="249" t="s">
        <v>358</v>
      </c>
      <c r="B2" s="250" t="s">
        <v>266</v>
      </c>
      <c r="C2" s="250" t="s">
        <v>281</v>
      </c>
      <c r="D2" s="250" t="s">
        <v>284</v>
      </c>
      <c r="E2" s="251" t="s">
        <v>2</v>
      </c>
      <c r="F2" s="252" t="s">
        <v>30</v>
      </c>
      <c r="G2" s="253" t="s">
        <v>31</v>
      </c>
      <c r="H2" s="252" t="s">
        <v>176</v>
      </c>
      <c r="I2" s="253" t="s">
        <v>32</v>
      </c>
      <c r="J2" s="252" t="s">
        <v>90</v>
      </c>
      <c r="K2" s="258" t="s">
        <v>228</v>
      </c>
    </row>
    <row r="3" spans="1:12" ht="24" customHeight="1">
      <c r="A3" s="470" t="s">
        <v>565</v>
      </c>
      <c r="B3" s="471"/>
      <c r="C3" s="471"/>
      <c r="D3" s="471"/>
      <c r="E3" s="471"/>
      <c r="F3" s="471"/>
      <c r="G3" s="471"/>
      <c r="H3" s="471"/>
      <c r="I3" s="471"/>
      <c r="J3" s="471"/>
      <c r="K3" s="472"/>
    </row>
    <row r="4" spans="1:12" s="6" customFormat="1" ht="24">
      <c r="A4" s="121">
        <v>126</v>
      </c>
      <c r="B4" s="331">
        <v>1000454</v>
      </c>
      <c r="C4" s="331" t="s">
        <v>310</v>
      </c>
      <c r="D4" s="328" t="s">
        <v>311</v>
      </c>
      <c r="E4" s="8" t="s">
        <v>116</v>
      </c>
      <c r="F4" s="329" t="s">
        <v>199</v>
      </c>
      <c r="G4" s="330" t="s">
        <v>172</v>
      </c>
      <c r="H4" s="328" t="s">
        <v>226</v>
      </c>
      <c r="I4" s="330" t="s">
        <v>6</v>
      </c>
      <c r="J4" s="330" t="s">
        <v>93</v>
      </c>
      <c r="K4" s="328" t="s">
        <v>677</v>
      </c>
      <c r="L4" s="126"/>
    </row>
    <row r="5" spans="1:12" s="117" customFormat="1" ht="36">
      <c r="A5" s="121">
        <v>103</v>
      </c>
      <c r="B5" s="291">
        <v>1000013</v>
      </c>
      <c r="C5" s="279" t="s">
        <v>510</v>
      </c>
      <c r="D5" s="291" t="s">
        <v>29</v>
      </c>
      <c r="E5" s="8" t="s">
        <v>696</v>
      </c>
      <c r="F5" s="283" t="s">
        <v>129</v>
      </c>
      <c r="G5" s="283" t="s">
        <v>159</v>
      </c>
      <c r="H5" s="279" t="s">
        <v>352</v>
      </c>
      <c r="I5" s="285" t="s">
        <v>6</v>
      </c>
      <c r="J5" s="291" t="s">
        <v>93</v>
      </c>
      <c r="K5" s="283" t="s">
        <v>695</v>
      </c>
    </row>
    <row r="6" spans="1:12" s="3" customFormat="1" ht="24">
      <c r="A6" s="121">
        <v>104</v>
      </c>
      <c r="B6" s="339">
        <v>1000201</v>
      </c>
      <c r="C6" s="339" t="s">
        <v>283</v>
      </c>
      <c r="D6" s="339" t="s">
        <v>29</v>
      </c>
      <c r="E6" s="8">
        <v>782520710</v>
      </c>
      <c r="F6" s="337" t="s">
        <v>129</v>
      </c>
      <c r="G6" s="338" t="s">
        <v>110</v>
      </c>
      <c r="H6" s="337" t="s">
        <v>234</v>
      </c>
      <c r="I6" s="338" t="s">
        <v>6</v>
      </c>
      <c r="J6" s="335" t="s">
        <v>93</v>
      </c>
      <c r="K6" s="338" t="s">
        <v>695</v>
      </c>
    </row>
    <row r="7" spans="1:12" s="3" customFormat="1" ht="36">
      <c r="A7" s="121">
        <v>115</v>
      </c>
      <c r="B7" s="291">
        <v>1000752</v>
      </c>
      <c r="C7" s="291" t="s">
        <v>292</v>
      </c>
      <c r="D7" s="279" t="s">
        <v>293</v>
      </c>
      <c r="E7" s="118" t="s">
        <v>520</v>
      </c>
      <c r="F7" s="279" t="s">
        <v>419</v>
      </c>
      <c r="G7" s="418" t="s">
        <v>185</v>
      </c>
      <c r="H7" s="418" t="s">
        <v>267</v>
      </c>
      <c r="I7" s="291" t="s">
        <v>6</v>
      </c>
      <c r="J7" s="291" t="s">
        <v>93</v>
      </c>
      <c r="K7" s="418" t="s">
        <v>698</v>
      </c>
    </row>
    <row r="8" spans="1:12" s="3" customFormat="1" ht="36">
      <c r="A8" s="121">
        <v>116</v>
      </c>
      <c r="B8" s="291">
        <v>1000752</v>
      </c>
      <c r="C8" s="291" t="s">
        <v>292</v>
      </c>
      <c r="D8" s="279" t="s">
        <v>293</v>
      </c>
      <c r="E8" s="118" t="s">
        <v>521</v>
      </c>
      <c r="F8" s="279" t="s">
        <v>419</v>
      </c>
      <c r="G8" s="419"/>
      <c r="H8" s="419"/>
      <c r="I8" s="291" t="s">
        <v>6</v>
      </c>
      <c r="J8" s="291" t="s">
        <v>93</v>
      </c>
      <c r="K8" s="406"/>
    </row>
    <row r="9" spans="1:12" s="3" customFormat="1" ht="36">
      <c r="A9" s="121">
        <v>117</v>
      </c>
      <c r="B9" s="291">
        <v>1000752</v>
      </c>
      <c r="C9" s="291" t="s">
        <v>292</v>
      </c>
      <c r="D9" s="279" t="s">
        <v>293</v>
      </c>
      <c r="E9" s="118" t="s">
        <v>522</v>
      </c>
      <c r="F9" s="279" t="s">
        <v>419</v>
      </c>
      <c r="G9" s="406"/>
      <c r="H9" s="406"/>
      <c r="I9" s="291" t="s">
        <v>6</v>
      </c>
      <c r="J9" s="291" t="s">
        <v>93</v>
      </c>
      <c r="K9" s="368" t="s">
        <v>698</v>
      </c>
    </row>
    <row r="10" spans="1:12" ht="24.75" customHeight="1">
      <c r="A10" s="121">
        <v>214</v>
      </c>
      <c r="B10" s="369" t="s">
        <v>29</v>
      </c>
      <c r="C10" s="369" t="s">
        <v>29</v>
      </c>
      <c r="D10" s="369" t="s">
        <v>29</v>
      </c>
      <c r="E10" s="118" t="s">
        <v>674</v>
      </c>
      <c r="F10" s="370" t="s">
        <v>66</v>
      </c>
      <c r="G10" s="370" t="s">
        <v>18</v>
      </c>
      <c r="H10" s="370" t="s">
        <v>61</v>
      </c>
      <c r="I10" s="370" t="s">
        <v>6</v>
      </c>
      <c r="J10" s="267" t="s">
        <v>95</v>
      </c>
      <c r="K10" s="395" t="s">
        <v>700</v>
      </c>
    </row>
    <row r="11" spans="1:12" s="40" customFormat="1" ht="24" customHeight="1">
      <c r="A11" s="470" t="s">
        <v>564</v>
      </c>
      <c r="B11" s="471"/>
      <c r="C11" s="471"/>
      <c r="D11" s="471"/>
      <c r="E11" s="471"/>
      <c r="F11" s="471"/>
      <c r="G11" s="471"/>
      <c r="H11" s="471"/>
      <c r="I11" s="471"/>
      <c r="J11" s="471"/>
      <c r="K11" s="472"/>
    </row>
    <row r="12" spans="1:12" ht="24" customHeight="1">
      <c r="A12" s="541" t="s">
        <v>563</v>
      </c>
      <c r="B12" s="542"/>
      <c r="C12" s="542"/>
      <c r="D12" s="542"/>
      <c r="E12" s="542"/>
      <c r="F12" s="542"/>
      <c r="G12" s="542"/>
      <c r="H12" s="542"/>
      <c r="I12" s="542"/>
      <c r="J12" s="542"/>
      <c r="K12" s="543"/>
    </row>
    <row r="13" spans="1:12" ht="24" customHeight="1">
      <c r="A13" s="470" t="s">
        <v>560</v>
      </c>
      <c r="B13" s="471"/>
      <c r="C13" s="471"/>
      <c r="D13" s="471"/>
      <c r="E13" s="471"/>
      <c r="F13" s="471"/>
      <c r="G13" s="471"/>
      <c r="H13" s="471"/>
      <c r="I13" s="471"/>
      <c r="J13" s="471"/>
      <c r="K13" s="471"/>
    </row>
    <row r="14" spans="1:12" ht="24" customHeight="1">
      <c r="A14" s="470" t="s">
        <v>561</v>
      </c>
      <c r="B14" s="471"/>
      <c r="C14" s="471"/>
      <c r="D14" s="471"/>
      <c r="E14" s="471"/>
      <c r="F14" s="471"/>
      <c r="G14" s="471"/>
      <c r="H14" s="471"/>
      <c r="I14" s="471"/>
      <c r="J14" s="471"/>
      <c r="K14" s="471"/>
    </row>
    <row r="15" spans="1:12" ht="24" customHeight="1">
      <c r="A15" s="470" t="s">
        <v>566</v>
      </c>
      <c r="B15" s="471"/>
      <c r="C15" s="471"/>
      <c r="D15" s="471"/>
      <c r="E15" s="471"/>
      <c r="F15" s="471"/>
      <c r="G15" s="471"/>
      <c r="H15" s="471"/>
      <c r="I15" s="471"/>
      <c r="J15" s="471"/>
      <c r="K15" s="471"/>
    </row>
    <row r="16" spans="1:12" ht="24" customHeight="1">
      <c r="A16" s="470" t="s">
        <v>568</v>
      </c>
      <c r="B16" s="471"/>
      <c r="C16" s="471"/>
      <c r="D16" s="471"/>
      <c r="E16" s="471"/>
      <c r="F16" s="471"/>
      <c r="G16" s="471"/>
      <c r="H16" s="471"/>
      <c r="I16" s="471"/>
      <c r="J16" s="471"/>
      <c r="K16" s="471"/>
    </row>
    <row r="17" spans="1:11" ht="24" customHeight="1">
      <c r="A17" s="470" t="s">
        <v>569</v>
      </c>
      <c r="B17" s="471"/>
      <c r="C17" s="471"/>
      <c r="D17" s="471"/>
      <c r="E17" s="471"/>
      <c r="F17" s="471"/>
      <c r="G17" s="471"/>
      <c r="H17" s="471"/>
      <c r="I17" s="471"/>
      <c r="J17" s="471"/>
      <c r="K17" s="471"/>
    </row>
    <row r="18" spans="1:11" ht="24" customHeight="1">
      <c r="A18" s="470" t="s">
        <v>562</v>
      </c>
      <c r="B18" s="471"/>
      <c r="C18" s="471"/>
      <c r="D18" s="471"/>
      <c r="E18" s="471"/>
      <c r="F18" s="471"/>
      <c r="G18" s="471"/>
      <c r="H18" s="471"/>
      <c r="I18" s="471"/>
      <c r="J18" s="471"/>
      <c r="K18" s="471"/>
    </row>
    <row r="19" spans="1:11" ht="24" customHeight="1">
      <c r="A19" s="470" t="s">
        <v>638</v>
      </c>
      <c r="B19" s="471"/>
      <c r="C19" s="471"/>
      <c r="D19" s="471"/>
      <c r="E19" s="471"/>
      <c r="F19" s="471"/>
      <c r="G19" s="471"/>
      <c r="H19" s="471"/>
      <c r="I19" s="471"/>
      <c r="J19" s="471"/>
      <c r="K19" s="471"/>
    </row>
    <row r="20" spans="1:11" ht="24" customHeight="1">
      <c r="A20" s="470" t="s">
        <v>644</v>
      </c>
      <c r="B20" s="471"/>
      <c r="C20" s="471"/>
      <c r="D20" s="471"/>
      <c r="E20" s="471"/>
      <c r="F20" s="471"/>
      <c r="G20" s="471"/>
      <c r="H20" s="471"/>
      <c r="I20" s="471"/>
      <c r="J20" s="471"/>
      <c r="K20" s="471"/>
    </row>
    <row r="21" spans="1:11" s="6" customFormat="1" ht="24">
      <c r="A21" s="243">
        <v>319</v>
      </c>
      <c r="B21" s="325" t="s">
        <v>29</v>
      </c>
      <c r="C21" s="325" t="s">
        <v>29</v>
      </c>
      <c r="D21" s="325" t="s">
        <v>29</v>
      </c>
      <c r="E21" s="327" t="s">
        <v>436</v>
      </c>
      <c r="F21" s="323" t="s">
        <v>80</v>
      </c>
      <c r="G21" s="324" t="s">
        <v>336</v>
      </c>
      <c r="H21" s="324" t="s">
        <v>79</v>
      </c>
      <c r="I21" s="323" t="s">
        <v>79</v>
      </c>
      <c r="J21" s="323" t="s">
        <v>93</v>
      </c>
      <c r="K21" s="238" t="s">
        <v>675</v>
      </c>
    </row>
    <row r="22" spans="1:11" ht="24" customHeight="1">
      <c r="A22" s="470" t="s">
        <v>650</v>
      </c>
      <c r="B22" s="471"/>
      <c r="C22" s="471"/>
      <c r="D22" s="471"/>
      <c r="E22" s="471"/>
      <c r="F22" s="471"/>
      <c r="G22" s="471"/>
      <c r="H22" s="471"/>
      <c r="I22" s="471"/>
      <c r="J22" s="471"/>
      <c r="K22" s="471"/>
    </row>
    <row r="23" spans="1:11" ht="24" customHeight="1">
      <c r="A23" s="470" t="s">
        <v>651</v>
      </c>
      <c r="B23" s="471"/>
      <c r="C23" s="471"/>
      <c r="D23" s="471"/>
      <c r="E23" s="471"/>
      <c r="F23" s="471"/>
      <c r="G23" s="471"/>
      <c r="H23" s="471"/>
      <c r="I23" s="471"/>
      <c r="J23" s="471"/>
      <c r="K23" s="471"/>
    </row>
    <row r="24" spans="1:11" ht="24" customHeight="1">
      <c r="A24" s="537" t="s">
        <v>639</v>
      </c>
      <c r="B24" s="538"/>
      <c r="C24" s="538"/>
      <c r="D24" s="538"/>
      <c r="E24" s="538"/>
      <c r="F24" s="538"/>
      <c r="G24" s="538"/>
      <c r="H24" s="538"/>
      <c r="I24" s="538"/>
      <c r="J24" s="538"/>
      <c r="K24" s="538"/>
    </row>
  </sheetData>
  <mergeCells count="19">
    <mergeCell ref="K7:K8"/>
    <mergeCell ref="G7:G9"/>
    <mergeCell ref="H7:H9"/>
    <mergeCell ref="H1:J1"/>
    <mergeCell ref="A13:K13"/>
    <mergeCell ref="A12:K12"/>
    <mergeCell ref="A11:K11"/>
    <mergeCell ref="A3:K3"/>
    <mergeCell ref="A1:G1"/>
    <mergeCell ref="A24:K24"/>
    <mergeCell ref="A23:K23"/>
    <mergeCell ref="A22:K22"/>
    <mergeCell ref="A20:K20"/>
    <mergeCell ref="A19:K19"/>
    <mergeCell ref="A18:K18"/>
    <mergeCell ref="A17:K17"/>
    <mergeCell ref="A16:K16"/>
    <mergeCell ref="A15:K15"/>
    <mergeCell ref="A14:K14"/>
  </mergeCells>
  <conditionalFormatting sqref="A11:A1048576 A1:A3">
    <cfRule type="duplicateValues" dxfId="13" priority="156"/>
  </conditionalFormatting>
  <conditionalFormatting sqref="A4">
    <cfRule type="duplicateValues" dxfId="12" priority="21"/>
  </conditionalFormatting>
  <conditionalFormatting sqref="A4">
    <cfRule type="duplicateValues" dxfId="11" priority="20"/>
  </conditionalFormatting>
  <conditionalFormatting sqref="A5:A6">
    <cfRule type="duplicateValues" dxfId="10" priority="19"/>
  </conditionalFormatting>
  <conditionalFormatting sqref="A5:A6">
    <cfRule type="duplicateValues" dxfId="9" priority="17"/>
  </conditionalFormatting>
  <conditionalFormatting sqref="A5:A6">
    <cfRule type="duplicateValues" dxfId="8" priority="16"/>
  </conditionalFormatting>
  <conditionalFormatting sqref="A7:A9">
    <cfRule type="duplicateValues" dxfId="7" priority="15"/>
  </conditionalFormatting>
  <conditionalFormatting sqref="A7:A9">
    <cfRule type="duplicateValues" dxfId="6" priority="9"/>
  </conditionalFormatting>
  <conditionalFormatting sqref="A7:A9">
    <cfRule type="duplicateValues" dxfId="5" priority="8"/>
  </conditionalFormatting>
  <conditionalFormatting sqref="A10">
    <cfRule type="duplicateValues" dxfId="4" priority="2"/>
  </conditionalFormatting>
  <conditionalFormatting sqref="A10">
    <cfRule type="duplicateValues" dxfId="3" priority="1"/>
  </conditionalFormatting>
  <conditionalFormatting sqref="A10">
    <cfRule type="duplicateValues" dxfId="2" priority="3"/>
  </conditionalFormatting>
  <printOptions horizontalCentered="1"/>
  <pageMargins left="0.19685039370078741" right="0.11811023622047245" top="0.55118110236220474" bottom="0.39370078740157483" header="0.19685039370078741" footer="0.19685039370078741"/>
  <pageSetup paperSize="9" scale="48" orientation="landscape" r:id="rId1"/>
  <headerFooter>
    <oddHeader>&amp;L&amp;G&amp;C&amp;"-,Bold"&amp;14ADC Equipment Maintenance / Calibration Masterlist</oddHeader>
    <oddFooter>&amp;L&amp;8Prepared By (Name/Sign):  ________________________________
Date: ________________________________&amp;C&amp;8Page &amp;P of &amp;N
NOTE * S/N# must not be changed at all times.&amp;R&amp;8WPPL Approval by (Sign/ Date): _________________________
Esther Hau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62"/>
  <sheetViews>
    <sheetView view="pageBreakPreview" topLeftCell="A55" zoomScale="90" zoomScaleNormal="90" zoomScaleSheetLayoutView="90" workbookViewId="0">
      <selection activeCell="E83" sqref="E83"/>
    </sheetView>
  </sheetViews>
  <sheetFormatPr defaultColWidth="9.140625" defaultRowHeight="12.75"/>
  <cols>
    <col min="1" max="1" width="4.28515625" style="3" customWidth="1"/>
    <col min="2" max="2" width="8.85546875" style="3" bestFit="1" customWidth="1"/>
    <col min="3" max="3" width="10.85546875" style="3" customWidth="1"/>
    <col min="4" max="4" width="9.140625" style="3" customWidth="1"/>
    <col min="5" max="5" width="33.42578125" style="5" customWidth="1"/>
    <col min="6" max="6" width="28.85546875" style="3" customWidth="1"/>
    <col min="7" max="7" width="15.85546875" style="3" customWidth="1"/>
    <col min="8" max="8" width="17.42578125" style="3" customWidth="1"/>
    <col min="9" max="9" width="14" style="3" bestFit="1" customWidth="1"/>
    <col min="10" max="10" width="23.28515625" style="3" customWidth="1"/>
    <col min="11" max="11" width="53.5703125" style="1" customWidth="1"/>
    <col min="12" max="16384" width="9.140625" style="3"/>
  </cols>
  <sheetData>
    <row r="1" spans="1:11" ht="34.5" customHeight="1" thickTop="1" thickBot="1">
      <c r="A1" s="548" t="s">
        <v>1</v>
      </c>
      <c r="B1" s="549"/>
      <c r="C1" s="549"/>
      <c r="D1" s="549"/>
      <c r="E1" s="549"/>
      <c r="F1" s="549"/>
      <c r="G1" s="549"/>
      <c r="H1" s="549"/>
      <c r="I1" s="549"/>
      <c r="J1" s="549"/>
      <c r="K1" s="37" t="s">
        <v>402</v>
      </c>
    </row>
    <row r="2" spans="1:11" ht="59.25" customHeight="1" thickTop="1" thickBot="1">
      <c r="A2" s="21" t="s">
        <v>0</v>
      </c>
      <c r="B2" s="44" t="s">
        <v>266</v>
      </c>
      <c r="C2" s="44" t="s">
        <v>281</v>
      </c>
      <c r="D2" s="44" t="s">
        <v>284</v>
      </c>
      <c r="E2" s="22" t="s">
        <v>2</v>
      </c>
      <c r="F2" s="23" t="s">
        <v>30</v>
      </c>
      <c r="G2" s="23" t="s">
        <v>176</v>
      </c>
      <c r="H2" s="24" t="s">
        <v>31</v>
      </c>
      <c r="I2" s="62" t="s">
        <v>403</v>
      </c>
      <c r="J2" s="62" t="s">
        <v>343</v>
      </c>
      <c r="K2" s="21" t="s">
        <v>228</v>
      </c>
    </row>
    <row r="3" spans="1:11" s="7" customFormat="1" ht="24">
      <c r="A3" s="95"/>
      <c r="B3" s="29" t="s">
        <v>29</v>
      </c>
      <c r="C3" s="29" t="s">
        <v>29</v>
      </c>
      <c r="D3" s="29" t="s">
        <v>29</v>
      </c>
      <c r="E3" s="30" t="s">
        <v>163</v>
      </c>
      <c r="F3" s="54" t="s">
        <v>50</v>
      </c>
      <c r="G3" s="54" t="s">
        <v>51</v>
      </c>
      <c r="H3" s="55" t="s">
        <v>52</v>
      </c>
      <c r="I3" s="73" t="s">
        <v>29</v>
      </c>
      <c r="J3" s="61" t="s">
        <v>165</v>
      </c>
      <c r="K3" s="36" t="s">
        <v>166</v>
      </c>
    </row>
    <row r="4" spans="1:11" s="7" customFormat="1" ht="18.75" customHeight="1">
      <c r="A4" s="96"/>
      <c r="B4" s="206">
        <v>1000009</v>
      </c>
      <c r="C4" s="57" t="s">
        <v>316</v>
      </c>
      <c r="D4" s="57" t="s">
        <v>317</v>
      </c>
      <c r="E4" s="31" t="s">
        <v>341</v>
      </c>
      <c r="F4" s="560" t="s">
        <v>12</v>
      </c>
      <c r="G4" s="562" t="s">
        <v>319</v>
      </c>
      <c r="H4" s="562" t="s">
        <v>164</v>
      </c>
      <c r="I4" s="35" t="s">
        <v>29</v>
      </c>
      <c r="J4" s="56" t="s">
        <v>342</v>
      </c>
      <c r="K4" s="35" t="s">
        <v>344</v>
      </c>
    </row>
    <row r="5" spans="1:11" s="7" customFormat="1" ht="18.75" customHeight="1">
      <c r="A5" s="97"/>
      <c r="B5" s="206">
        <v>1000009</v>
      </c>
      <c r="C5" s="65" t="s">
        <v>316</v>
      </c>
      <c r="D5" s="65" t="s">
        <v>318</v>
      </c>
      <c r="E5" s="69" t="s">
        <v>394</v>
      </c>
      <c r="F5" s="561"/>
      <c r="G5" s="563"/>
      <c r="H5" s="563"/>
      <c r="I5" s="72" t="s">
        <v>399</v>
      </c>
      <c r="J5" s="86" t="s">
        <v>345</v>
      </c>
      <c r="K5" s="72" t="s">
        <v>167</v>
      </c>
    </row>
    <row r="6" spans="1:11" s="7" customFormat="1" ht="18.75" customHeight="1">
      <c r="A6" s="96"/>
      <c r="B6" s="57" t="s">
        <v>29</v>
      </c>
      <c r="C6" s="57" t="s">
        <v>29</v>
      </c>
      <c r="D6" s="57" t="s">
        <v>340</v>
      </c>
      <c r="E6" s="31" t="s">
        <v>248</v>
      </c>
      <c r="F6" s="564" t="s">
        <v>38</v>
      </c>
      <c r="G6" s="564" t="s">
        <v>39</v>
      </c>
      <c r="H6" s="564" t="s">
        <v>92</v>
      </c>
      <c r="I6" s="74" t="s">
        <v>29</v>
      </c>
      <c r="J6" s="58" t="s">
        <v>345</v>
      </c>
      <c r="K6" s="565" t="s">
        <v>168</v>
      </c>
    </row>
    <row r="7" spans="1:11" s="7" customFormat="1" ht="18.75" customHeight="1">
      <c r="A7" s="96"/>
      <c r="B7" s="57" t="s">
        <v>29</v>
      </c>
      <c r="C7" s="57" t="s">
        <v>29</v>
      </c>
      <c r="D7" s="57" t="s">
        <v>340</v>
      </c>
      <c r="E7" s="31" t="s">
        <v>249</v>
      </c>
      <c r="F7" s="564"/>
      <c r="G7" s="564"/>
      <c r="H7" s="564"/>
      <c r="I7" s="74" t="s">
        <v>29</v>
      </c>
      <c r="J7" s="58" t="s">
        <v>345</v>
      </c>
      <c r="K7" s="565"/>
    </row>
    <row r="8" spans="1:11" ht="18.75" customHeight="1">
      <c r="A8" s="96"/>
      <c r="B8" s="57" t="s">
        <v>29</v>
      </c>
      <c r="C8" s="57" t="s">
        <v>29</v>
      </c>
      <c r="D8" s="57" t="s">
        <v>29</v>
      </c>
      <c r="E8" s="33" t="s">
        <v>250</v>
      </c>
      <c r="F8" s="32" t="s">
        <v>100</v>
      </c>
      <c r="G8" s="32" t="s">
        <v>101</v>
      </c>
      <c r="H8" s="32" t="s">
        <v>102</v>
      </c>
      <c r="I8" s="74" t="s">
        <v>29</v>
      </c>
      <c r="J8" s="58" t="s">
        <v>345</v>
      </c>
      <c r="K8" s="34" t="s">
        <v>170</v>
      </c>
    </row>
    <row r="9" spans="1:11" ht="24.75" customHeight="1">
      <c r="A9" s="98"/>
      <c r="B9" s="75" t="s">
        <v>29</v>
      </c>
      <c r="C9" s="75" t="s">
        <v>29</v>
      </c>
      <c r="D9" s="75" t="s">
        <v>29</v>
      </c>
      <c r="E9" s="76" t="s">
        <v>251</v>
      </c>
      <c r="F9" s="77" t="s">
        <v>141</v>
      </c>
      <c r="G9" s="77" t="s">
        <v>59</v>
      </c>
      <c r="H9" s="77" t="s">
        <v>142</v>
      </c>
      <c r="I9" s="94" t="s">
        <v>173</v>
      </c>
      <c r="J9" s="78" t="s">
        <v>29</v>
      </c>
      <c r="K9" s="553" t="s">
        <v>236</v>
      </c>
    </row>
    <row r="10" spans="1:11" ht="24.75" customHeight="1">
      <c r="A10" s="98"/>
      <c r="B10" s="206">
        <v>1000030</v>
      </c>
      <c r="C10" s="75" t="s">
        <v>305</v>
      </c>
      <c r="D10" s="75" t="s">
        <v>29</v>
      </c>
      <c r="E10" s="79" t="s">
        <v>346</v>
      </c>
      <c r="F10" s="77" t="s">
        <v>89</v>
      </c>
      <c r="G10" s="77" t="s">
        <v>7</v>
      </c>
      <c r="H10" s="77" t="s">
        <v>105</v>
      </c>
      <c r="I10" s="94" t="s">
        <v>173</v>
      </c>
      <c r="J10" s="78" t="s">
        <v>29</v>
      </c>
      <c r="K10" s="553"/>
    </row>
    <row r="11" spans="1:11" ht="24.75" customHeight="1">
      <c r="A11" s="96"/>
      <c r="B11" s="206">
        <v>1000030</v>
      </c>
      <c r="C11" s="57" t="s">
        <v>305</v>
      </c>
      <c r="D11" s="57" t="s">
        <v>29</v>
      </c>
      <c r="E11" s="47" t="s">
        <v>44</v>
      </c>
      <c r="F11" s="34" t="s">
        <v>49</v>
      </c>
      <c r="G11" s="32" t="s">
        <v>7</v>
      </c>
      <c r="H11" s="32" t="s">
        <v>16</v>
      </c>
      <c r="I11" s="59" t="s">
        <v>29</v>
      </c>
      <c r="J11" s="60" t="s">
        <v>347</v>
      </c>
      <c r="K11" s="34" t="s">
        <v>171</v>
      </c>
    </row>
    <row r="12" spans="1:11" ht="24.75" customHeight="1">
      <c r="A12" s="97"/>
      <c r="B12" s="65" t="s">
        <v>29</v>
      </c>
      <c r="C12" s="65" t="s">
        <v>29</v>
      </c>
      <c r="D12" s="65" t="s">
        <v>320</v>
      </c>
      <c r="E12" s="66" t="s">
        <v>150</v>
      </c>
      <c r="F12" s="554" t="s">
        <v>395</v>
      </c>
      <c r="G12" s="555" t="s">
        <v>180</v>
      </c>
      <c r="H12" s="557" t="s">
        <v>181</v>
      </c>
      <c r="I12" s="550" t="s">
        <v>400</v>
      </c>
      <c r="J12" s="558" t="s">
        <v>396</v>
      </c>
      <c r="K12" s="554" t="s">
        <v>187</v>
      </c>
    </row>
    <row r="13" spans="1:11" ht="24.75" customHeight="1">
      <c r="A13" s="97"/>
      <c r="B13" s="67" t="s">
        <v>29</v>
      </c>
      <c r="C13" s="67" t="s">
        <v>29</v>
      </c>
      <c r="D13" s="65" t="s">
        <v>320</v>
      </c>
      <c r="E13" s="68" t="s">
        <v>151</v>
      </c>
      <c r="F13" s="550"/>
      <c r="G13" s="556"/>
      <c r="H13" s="550"/>
      <c r="I13" s="552"/>
      <c r="J13" s="559"/>
      <c r="K13" s="554"/>
    </row>
    <row r="14" spans="1:11" ht="24.75" customHeight="1">
      <c r="A14" s="99"/>
      <c r="B14" s="75" t="s">
        <v>29</v>
      </c>
      <c r="C14" s="75" t="s">
        <v>29</v>
      </c>
      <c r="D14" s="75" t="s">
        <v>29</v>
      </c>
      <c r="E14" s="76" t="s">
        <v>247</v>
      </c>
      <c r="F14" s="77" t="s">
        <v>3</v>
      </c>
      <c r="G14" s="75" t="s">
        <v>4</v>
      </c>
      <c r="H14" s="77" t="s">
        <v>5</v>
      </c>
      <c r="I14" s="94" t="s">
        <v>173</v>
      </c>
      <c r="J14" s="78" t="s">
        <v>29</v>
      </c>
      <c r="K14" s="553" t="s">
        <v>186</v>
      </c>
    </row>
    <row r="15" spans="1:11" ht="24.75" customHeight="1">
      <c r="A15" s="99"/>
      <c r="B15" s="75" t="s">
        <v>29</v>
      </c>
      <c r="C15" s="75" t="s">
        <v>29</v>
      </c>
      <c r="D15" s="75" t="s">
        <v>29</v>
      </c>
      <c r="E15" s="76" t="s">
        <v>252</v>
      </c>
      <c r="F15" s="77" t="s">
        <v>57</v>
      </c>
      <c r="G15" s="75" t="s">
        <v>58</v>
      </c>
      <c r="H15" s="77">
        <v>870</v>
      </c>
      <c r="I15" s="94" t="s">
        <v>173</v>
      </c>
      <c r="J15" s="78" t="s">
        <v>29</v>
      </c>
      <c r="K15" s="553"/>
    </row>
    <row r="16" spans="1:11" ht="24.75" customHeight="1">
      <c r="A16" s="80">
        <v>263</v>
      </c>
      <c r="B16" s="206">
        <v>1000030</v>
      </c>
      <c r="C16" s="57" t="s">
        <v>305</v>
      </c>
      <c r="D16" s="57" t="s">
        <v>29</v>
      </c>
      <c r="E16" s="47" t="s">
        <v>48</v>
      </c>
      <c r="F16" s="88" t="s">
        <v>233</v>
      </c>
      <c r="G16" s="88" t="s">
        <v>258</v>
      </c>
      <c r="H16" s="57" t="s">
        <v>16</v>
      </c>
      <c r="I16" s="57" t="s">
        <v>400</v>
      </c>
      <c r="J16" s="57" t="s">
        <v>342</v>
      </c>
      <c r="K16" s="93" t="s">
        <v>372</v>
      </c>
    </row>
    <row r="17" spans="1:19" ht="18.75" customHeight="1">
      <c r="A17" s="82"/>
      <c r="B17" s="65" t="s">
        <v>29</v>
      </c>
      <c r="C17" s="65" t="s">
        <v>29</v>
      </c>
      <c r="D17" s="67" t="s">
        <v>338</v>
      </c>
      <c r="E17" s="83" t="s">
        <v>192</v>
      </c>
      <c r="F17" s="550" t="s">
        <v>60</v>
      </c>
      <c r="G17" s="550" t="s">
        <v>61</v>
      </c>
      <c r="H17" s="550" t="s">
        <v>94</v>
      </c>
      <c r="I17" s="550" t="s">
        <v>361</v>
      </c>
      <c r="J17" s="550" t="s">
        <v>29</v>
      </c>
      <c r="K17" s="554" t="s">
        <v>398</v>
      </c>
    </row>
    <row r="18" spans="1:19" ht="18.75" customHeight="1">
      <c r="A18" s="82"/>
      <c r="B18" s="65" t="s">
        <v>29</v>
      </c>
      <c r="C18" s="65" t="s">
        <v>29</v>
      </c>
      <c r="D18" s="67" t="s">
        <v>338</v>
      </c>
      <c r="E18" s="83" t="s">
        <v>193</v>
      </c>
      <c r="F18" s="551"/>
      <c r="G18" s="551"/>
      <c r="H18" s="551"/>
      <c r="I18" s="551"/>
      <c r="J18" s="551"/>
      <c r="K18" s="554"/>
    </row>
    <row r="19" spans="1:19" ht="18.75" customHeight="1">
      <c r="A19" s="82"/>
      <c r="B19" s="65" t="s">
        <v>29</v>
      </c>
      <c r="C19" s="65" t="s">
        <v>29</v>
      </c>
      <c r="D19" s="67" t="s">
        <v>338</v>
      </c>
      <c r="E19" s="83" t="s">
        <v>190</v>
      </c>
      <c r="F19" s="551"/>
      <c r="G19" s="551"/>
      <c r="H19" s="551"/>
      <c r="I19" s="551"/>
      <c r="J19" s="551"/>
      <c r="K19" s="554"/>
    </row>
    <row r="20" spans="1:19" ht="18.75" customHeight="1">
      <c r="A20" s="82"/>
      <c r="B20" s="65" t="s">
        <v>29</v>
      </c>
      <c r="C20" s="65" t="s">
        <v>29</v>
      </c>
      <c r="D20" s="65" t="s">
        <v>339</v>
      </c>
      <c r="E20" s="83" t="s">
        <v>194</v>
      </c>
      <c r="F20" s="552"/>
      <c r="G20" s="552"/>
      <c r="H20" s="552"/>
      <c r="I20" s="551"/>
      <c r="J20" s="551"/>
      <c r="K20" s="554"/>
    </row>
    <row r="21" spans="1:19" ht="24.75" customHeight="1">
      <c r="A21" s="84">
        <v>212</v>
      </c>
      <c r="B21" s="65"/>
      <c r="C21" s="65"/>
      <c r="D21" s="65" t="s">
        <v>29</v>
      </c>
      <c r="E21" s="85" t="s">
        <v>135</v>
      </c>
      <c r="F21" s="70" t="s">
        <v>60</v>
      </c>
      <c r="G21" s="70" t="s">
        <v>61</v>
      </c>
      <c r="H21" s="70" t="s">
        <v>17</v>
      </c>
      <c r="I21" s="551"/>
      <c r="J21" s="551"/>
      <c r="K21" s="554"/>
    </row>
    <row r="22" spans="1:19" ht="30.75" customHeight="1">
      <c r="A22" s="84">
        <v>241</v>
      </c>
      <c r="B22" s="206">
        <v>1000063</v>
      </c>
      <c r="C22" s="206" t="s">
        <v>294</v>
      </c>
      <c r="D22" s="65" t="s">
        <v>29</v>
      </c>
      <c r="E22" s="69" t="s">
        <v>43</v>
      </c>
      <c r="F22" s="71" t="s">
        <v>82</v>
      </c>
      <c r="G22" s="71" t="s">
        <v>272</v>
      </c>
      <c r="H22" s="70" t="s">
        <v>42</v>
      </c>
      <c r="I22" s="551"/>
      <c r="J22" s="551"/>
      <c r="K22" s="554"/>
    </row>
    <row r="23" spans="1:19" ht="24.75" customHeight="1">
      <c r="A23" s="82"/>
      <c r="B23" s="65" t="s">
        <v>29</v>
      </c>
      <c r="C23" s="65" t="s">
        <v>29</v>
      </c>
      <c r="D23" s="65" t="s">
        <v>29</v>
      </c>
      <c r="E23" s="69" t="s">
        <v>191</v>
      </c>
      <c r="F23" s="71" t="s">
        <v>122</v>
      </c>
      <c r="G23" s="71" t="s">
        <v>61</v>
      </c>
      <c r="H23" s="70" t="s">
        <v>146</v>
      </c>
      <c r="I23" s="552"/>
      <c r="J23" s="552"/>
      <c r="K23" s="554"/>
    </row>
    <row r="24" spans="1:19" ht="24.75" customHeight="1">
      <c r="A24" s="156"/>
      <c r="B24" s="145" t="s">
        <v>29</v>
      </c>
      <c r="C24" s="145" t="s">
        <v>29</v>
      </c>
      <c r="D24" s="145" t="s">
        <v>29</v>
      </c>
      <c r="E24" s="8" t="s">
        <v>40</v>
      </c>
      <c r="F24" s="415" t="s">
        <v>3</v>
      </c>
      <c r="G24" s="415" t="s">
        <v>4</v>
      </c>
      <c r="H24" s="415" t="s">
        <v>5</v>
      </c>
      <c r="I24" s="142" t="s">
        <v>95</v>
      </c>
      <c r="J24" s="143" t="s">
        <v>408</v>
      </c>
      <c r="K24" s="142" t="s">
        <v>407</v>
      </c>
    </row>
    <row r="25" spans="1:19" ht="24.75" customHeight="1">
      <c r="A25" s="156"/>
      <c r="B25" s="145" t="s">
        <v>29</v>
      </c>
      <c r="C25" s="145" t="s">
        <v>29</v>
      </c>
      <c r="D25" s="145" t="s">
        <v>29</v>
      </c>
      <c r="E25" s="8" t="s">
        <v>41</v>
      </c>
      <c r="F25" s="415"/>
      <c r="G25" s="415"/>
      <c r="H25" s="415"/>
      <c r="I25" s="142" t="s">
        <v>95</v>
      </c>
      <c r="J25" s="143" t="s">
        <v>409</v>
      </c>
      <c r="K25" s="142" t="s">
        <v>407</v>
      </c>
    </row>
    <row r="26" spans="1:19" ht="24" customHeight="1">
      <c r="A26" s="101"/>
      <c r="B26" s="206">
        <v>1000013</v>
      </c>
      <c r="C26" s="19" t="s">
        <v>282</v>
      </c>
      <c r="D26" s="19" t="s">
        <v>29</v>
      </c>
      <c r="E26" s="140" t="s">
        <v>397</v>
      </c>
      <c r="F26" s="132" t="s">
        <v>113</v>
      </c>
      <c r="G26" s="132" t="s">
        <v>23</v>
      </c>
      <c r="H26" s="132" t="s">
        <v>74</v>
      </c>
      <c r="I26" s="110" t="s">
        <v>160</v>
      </c>
      <c r="J26" s="132" t="s">
        <v>342</v>
      </c>
      <c r="K26" s="110" t="s">
        <v>407</v>
      </c>
    </row>
    <row r="27" spans="1:19" s="6" customFormat="1" ht="24" customHeight="1">
      <c r="A27" s="100"/>
      <c r="B27" s="19" t="s">
        <v>29</v>
      </c>
      <c r="C27" s="19" t="s">
        <v>29</v>
      </c>
      <c r="D27" s="19" t="s">
        <v>29</v>
      </c>
      <c r="E27" s="154" t="s">
        <v>189</v>
      </c>
      <c r="F27" s="132" t="s">
        <v>78</v>
      </c>
      <c r="G27" s="132" t="s">
        <v>37</v>
      </c>
      <c r="H27" s="132" t="s">
        <v>37</v>
      </c>
      <c r="I27" s="110" t="s">
        <v>162</v>
      </c>
      <c r="J27" s="132" t="s">
        <v>342</v>
      </c>
      <c r="K27" s="110" t="s">
        <v>407</v>
      </c>
    </row>
    <row r="28" spans="1:19" s="6" customFormat="1" ht="24" customHeight="1">
      <c r="A28" s="100"/>
      <c r="B28" s="19" t="s">
        <v>29</v>
      </c>
      <c r="C28" s="19" t="s">
        <v>29</v>
      </c>
      <c r="D28" s="19" t="s">
        <v>29</v>
      </c>
      <c r="E28" s="154" t="s">
        <v>254</v>
      </c>
      <c r="F28" s="132" t="s">
        <v>89</v>
      </c>
      <c r="G28" s="132" t="s">
        <v>7</v>
      </c>
      <c r="H28" s="132" t="s">
        <v>8</v>
      </c>
      <c r="I28" s="110"/>
      <c r="J28" s="132" t="s">
        <v>342</v>
      </c>
      <c r="K28" s="110" t="s">
        <v>407</v>
      </c>
    </row>
    <row r="29" spans="1:19" ht="24" customHeight="1">
      <c r="A29" s="149"/>
      <c r="B29" s="208">
        <v>1000063</v>
      </c>
      <c r="C29" s="19" t="s">
        <v>294</v>
      </c>
      <c r="D29" s="19" t="s">
        <v>29</v>
      </c>
      <c r="E29" s="154" t="s">
        <v>147</v>
      </c>
      <c r="F29" s="566" t="s">
        <v>60</v>
      </c>
      <c r="G29" s="566" t="s">
        <v>61</v>
      </c>
      <c r="H29" s="566" t="s">
        <v>17</v>
      </c>
      <c r="I29" s="110" t="s">
        <v>470</v>
      </c>
      <c r="J29" s="19" t="s">
        <v>29</v>
      </c>
      <c r="K29" s="110" t="s">
        <v>407</v>
      </c>
    </row>
    <row r="30" spans="1:19" ht="24" customHeight="1">
      <c r="A30" s="150"/>
      <c r="B30" s="208">
        <v>1000063</v>
      </c>
      <c r="C30" s="19" t="s">
        <v>294</v>
      </c>
      <c r="D30" s="19" t="s">
        <v>29</v>
      </c>
      <c r="E30" s="154" t="s">
        <v>401</v>
      </c>
      <c r="F30" s="566"/>
      <c r="G30" s="566"/>
      <c r="H30" s="566"/>
      <c r="I30" s="132" t="s">
        <v>470</v>
      </c>
      <c r="J30" s="132" t="s">
        <v>405</v>
      </c>
      <c r="K30" s="110" t="s">
        <v>407</v>
      </c>
    </row>
    <row r="31" spans="1:19" ht="24" customHeight="1">
      <c r="A31" s="149"/>
      <c r="B31" s="111" t="s">
        <v>29</v>
      </c>
      <c r="C31" s="19" t="s">
        <v>29</v>
      </c>
      <c r="D31" s="19" t="s">
        <v>29</v>
      </c>
      <c r="E31" s="140" t="s">
        <v>471</v>
      </c>
      <c r="F31" s="132" t="s">
        <v>66</v>
      </c>
      <c r="G31" s="132" t="s">
        <v>61</v>
      </c>
      <c r="H31" s="132" t="s">
        <v>96</v>
      </c>
      <c r="I31" s="132" t="s">
        <v>470</v>
      </c>
      <c r="J31" s="132" t="s">
        <v>342</v>
      </c>
      <c r="K31" s="110" t="s">
        <v>407</v>
      </c>
    </row>
    <row r="32" spans="1:19" ht="24" customHeight="1">
      <c r="A32" s="121">
        <v>222</v>
      </c>
      <c r="B32" s="206">
        <v>1000640</v>
      </c>
      <c r="C32" s="145" t="s">
        <v>286</v>
      </c>
      <c r="D32" s="144" t="s">
        <v>287</v>
      </c>
      <c r="E32" s="8" t="s">
        <v>404</v>
      </c>
      <c r="F32" s="143" t="s">
        <v>134</v>
      </c>
      <c r="G32" s="144" t="s">
        <v>357</v>
      </c>
      <c r="H32" s="143" t="s">
        <v>132</v>
      </c>
      <c r="I32" s="143" t="s">
        <v>361</v>
      </c>
      <c r="J32" s="144" t="s">
        <v>406</v>
      </c>
      <c r="K32" s="142" t="s">
        <v>407</v>
      </c>
      <c r="L32" s="15"/>
      <c r="M32" s="15"/>
      <c r="N32" s="63"/>
      <c r="O32" s="63"/>
      <c r="P32" s="15"/>
      <c r="Q32" s="26"/>
      <c r="R32" s="92"/>
      <c r="S32" s="64"/>
    </row>
    <row r="33" spans="1:11" ht="24" customHeight="1">
      <c r="A33" s="103">
        <v>215</v>
      </c>
      <c r="B33" s="19" t="s">
        <v>29</v>
      </c>
      <c r="C33" s="19" t="s">
        <v>29</v>
      </c>
      <c r="D33" s="19" t="s">
        <v>29</v>
      </c>
      <c r="E33" s="147" t="s">
        <v>355</v>
      </c>
      <c r="F33" s="132" t="s">
        <v>66</v>
      </c>
      <c r="G33" s="132" t="s">
        <v>61</v>
      </c>
      <c r="H33" s="132" t="s">
        <v>18</v>
      </c>
      <c r="I33" s="132" t="s">
        <v>470</v>
      </c>
      <c r="J33" s="132" t="s">
        <v>342</v>
      </c>
      <c r="K33" s="110" t="s">
        <v>407</v>
      </c>
    </row>
    <row r="34" spans="1:11" ht="24" customHeight="1">
      <c r="A34" s="121">
        <v>201</v>
      </c>
      <c r="B34" s="128" t="s">
        <v>29</v>
      </c>
      <c r="C34" s="128" t="s">
        <v>29</v>
      </c>
      <c r="D34" s="128" t="s">
        <v>29</v>
      </c>
      <c r="E34" s="8" t="s">
        <v>210</v>
      </c>
      <c r="F34" s="129" t="s">
        <v>231</v>
      </c>
      <c r="G34" s="415" t="s">
        <v>230</v>
      </c>
      <c r="H34" s="127" t="s">
        <v>209</v>
      </c>
      <c r="I34" s="127" t="s">
        <v>6</v>
      </c>
      <c r="J34" s="53" t="s">
        <v>361</v>
      </c>
      <c r="K34" s="131" t="s">
        <v>376</v>
      </c>
    </row>
    <row r="35" spans="1:11" ht="24" customHeight="1">
      <c r="A35" s="121">
        <v>202</v>
      </c>
      <c r="B35" s="128" t="s">
        <v>29</v>
      </c>
      <c r="C35" s="128" t="s">
        <v>29</v>
      </c>
      <c r="D35" s="128" t="s">
        <v>29</v>
      </c>
      <c r="E35" s="8" t="s">
        <v>208</v>
      </c>
      <c r="F35" s="415" t="s">
        <v>207</v>
      </c>
      <c r="G35" s="415"/>
      <c r="H35" s="415" t="s">
        <v>205</v>
      </c>
      <c r="I35" s="127" t="s">
        <v>6</v>
      </c>
      <c r="J35" s="53" t="s">
        <v>361</v>
      </c>
      <c r="K35" s="547" t="s">
        <v>378</v>
      </c>
    </row>
    <row r="36" spans="1:11" ht="24" customHeight="1">
      <c r="A36" s="121">
        <v>203</v>
      </c>
      <c r="B36" s="128" t="s">
        <v>29</v>
      </c>
      <c r="C36" s="128" t="s">
        <v>29</v>
      </c>
      <c r="D36" s="128" t="s">
        <v>29</v>
      </c>
      <c r="E36" s="8" t="s">
        <v>206</v>
      </c>
      <c r="F36" s="415"/>
      <c r="G36" s="415"/>
      <c r="H36" s="415"/>
      <c r="I36" s="127" t="s">
        <v>6</v>
      </c>
      <c r="J36" s="53" t="s">
        <v>361</v>
      </c>
      <c r="K36" s="547"/>
    </row>
    <row r="37" spans="1:11" ht="24" customHeight="1">
      <c r="A37" s="121">
        <v>207</v>
      </c>
      <c r="B37" s="206">
        <v>1000748</v>
      </c>
      <c r="C37" s="49" t="s">
        <v>298</v>
      </c>
      <c r="D37" s="50" t="s">
        <v>299</v>
      </c>
      <c r="E37" s="118" t="s">
        <v>276</v>
      </c>
      <c r="F37" s="544" t="s">
        <v>60</v>
      </c>
      <c r="G37" s="425" t="s">
        <v>273</v>
      </c>
      <c r="H37" s="546" t="s">
        <v>274</v>
      </c>
      <c r="I37" s="127" t="s">
        <v>6</v>
      </c>
      <c r="J37" s="143" t="s">
        <v>361</v>
      </c>
      <c r="K37" s="546" t="s">
        <v>421</v>
      </c>
    </row>
    <row r="38" spans="1:11" ht="24" customHeight="1">
      <c r="A38" s="121">
        <v>208</v>
      </c>
      <c r="B38" s="206">
        <v>1000748</v>
      </c>
      <c r="C38" s="49" t="s">
        <v>298</v>
      </c>
      <c r="D38" s="50" t="s">
        <v>299</v>
      </c>
      <c r="E38" s="118" t="s">
        <v>277</v>
      </c>
      <c r="F38" s="544"/>
      <c r="G38" s="425"/>
      <c r="H38" s="546"/>
      <c r="I38" s="127" t="s">
        <v>6</v>
      </c>
      <c r="J38" s="143" t="s">
        <v>361</v>
      </c>
      <c r="K38" s="546"/>
    </row>
    <row r="39" spans="1:11" ht="24" customHeight="1">
      <c r="A39" s="121">
        <v>210</v>
      </c>
      <c r="B39" s="206">
        <v>1000748</v>
      </c>
      <c r="C39" s="49" t="s">
        <v>298</v>
      </c>
      <c r="D39" s="50" t="s">
        <v>299</v>
      </c>
      <c r="E39" s="118" t="s">
        <v>278</v>
      </c>
      <c r="F39" s="544"/>
      <c r="G39" s="425"/>
      <c r="H39" s="546"/>
      <c r="I39" s="127" t="s">
        <v>6</v>
      </c>
      <c r="J39" s="143" t="s">
        <v>361</v>
      </c>
      <c r="K39" s="546"/>
    </row>
    <row r="40" spans="1:11" ht="24" customHeight="1">
      <c r="A40" s="121">
        <v>211</v>
      </c>
      <c r="B40" s="206">
        <v>1000748</v>
      </c>
      <c r="C40" s="49" t="s">
        <v>298</v>
      </c>
      <c r="D40" s="50" t="s">
        <v>299</v>
      </c>
      <c r="E40" s="118" t="s">
        <v>279</v>
      </c>
      <c r="F40" s="544"/>
      <c r="G40" s="425"/>
      <c r="H40" s="546"/>
      <c r="I40" s="127" t="s">
        <v>6</v>
      </c>
      <c r="J40" s="143" t="s">
        <v>361</v>
      </c>
      <c r="K40" s="546"/>
    </row>
    <row r="41" spans="1:11" ht="24" customHeight="1">
      <c r="A41" s="121">
        <v>226</v>
      </c>
      <c r="B41" s="128" t="s">
        <v>29</v>
      </c>
      <c r="C41" s="128" t="s">
        <v>29</v>
      </c>
      <c r="D41" s="128" t="s">
        <v>29</v>
      </c>
      <c r="E41" s="9" t="s">
        <v>62</v>
      </c>
      <c r="F41" s="415" t="s">
        <v>64</v>
      </c>
      <c r="G41" s="415" t="s">
        <v>7</v>
      </c>
      <c r="H41" s="425" t="s">
        <v>65</v>
      </c>
      <c r="I41" s="127" t="s">
        <v>6</v>
      </c>
      <c r="J41" s="143" t="s">
        <v>361</v>
      </c>
      <c r="K41" s="151"/>
    </row>
    <row r="42" spans="1:11" ht="24" customHeight="1">
      <c r="A42" s="121">
        <v>227</v>
      </c>
      <c r="B42" s="128" t="s">
        <v>29</v>
      </c>
      <c r="C42" s="128" t="s">
        <v>29</v>
      </c>
      <c r="D42" s="128" t="s">
        <v>29</v>
      </c>
      <c r="E42" s="9" t="s">
        <v>63</v>
      </c>
      <c r="F42" s="415"/>
      <c r="G42" s="415"/>
      <c r="H42" s="425"/>
      <c r="I42" s="127" t="s">
        <v>6</v>
      </c>
      <c r="J42" s="143" t="s">
        <v>361</v>
      </c>
      <c r="K42" s="151"/>
    </row>
    <row r="43" spans="1:11" ht="24" customHeight="1">
      <c r="A43" s="121">
        <v>238</v>
      </c>
      <c r="B43" s="206">
        <v>1000011</v>
      </c>
      <c r="C43" s="206" t="s">
        <v>308</v>
      </c>
      <c r="D43" s="128" t="s">
        <v>29</v>
      </c>
      <c r="E43" s="8" t="s">
        <v>118</v>
      </c>
      <c r="F43" s="544" t="s">
        <v>83</v>
      </c>
      <c r="G43" s="143" t="s">
        <v>269</v>
      </c>
      <c r="H43" s="545" t="s">
        <v>13</v>
      </c>
      <c r="I43" s="127" t="s">
        <v>6</v>
      </c>
      <c r="J43" s="143" t="s">
        <v>361</v>
      </c>
      <c r="K43" s="151"/>
    </row>
    <row r="44" spans="1:11" ht="24" customHeight="1">
      <c r="A44" s="121">
        <v>239</v>
      </c>
      <c r="B44" s="206">
        <v>1000030</v>
      </c>
      <c r="C44" s="206" t="s">
        <v>305</v>
      </c>
      <c r="D44" s="128" t="s">
        <v>29</v>
      </c>
      <c r="E44" s="8" t="s">
        <v>119</v>
      </c>
      <c r="F44" s="544"/>
      <c r="G44" s="143" t="s">
        <v>268</v>
      </c>
      <c r="H44" s="545"/>
      <c r="I44" s="127" t="s">
        <v>6</v>
      </c>
      <c r="J44" s="143" t="s">
        <v>361</v>
      </c>
      <c r="K44" s="151"/>
    </row>
    <row r="45" spans="1:11" ht="24" customHeight="1">
      <c r="A45" s="121">
        <v>242</v>
      </c>
      <c r="B45" s="206">
        <v>1000063</v>
      </c>
      <c r="C45" s="206" t="s">
        <v>294</v>
      </c>
      <c r="D45" s="128" t="s">
        <v>29</v>
      </c>
      <c r="E45" s="118" t="s">
        <v>120</v>
      </c>
      <c r="F45" s="51" t="s">
        <v>82</v>
      </c>
      <c r="G45" s="144" t="s">
        <v>272</v>
      </c>
      <c r="H45" s="155" t="s">
        <v>42</v>
      </c>
      <c r="I45" s="127" t="s">
        <v>6</v>
      </c>
      <c r="J45" s="143" t="s">
        <v>361</v>
      </c>
      <c r="K45" s="151"/>
    </row>
    <row r="46" spans="1:11" ht="24" customHeight="1">
      <c r="A46" s="121">
        <v>247</v>
      </c>
      <c r="B46" s="207">
        <v>1000750</v>
      </c>
      <c r="C46" s="130" t="s">
        <v>314</v>
      </c>
      <c r="D46" s="130" t="s">
        <v>315</v>
      </c>
      <c r="E46" s="11">
        <v>16346000500552</v>
      </c>
      <c r="F46" s="152" t="s">
        <v>263</v>
      </c>
      <c r="G46" s="142" t="s">
        <v>275</v>
      </c>
      <c r="H46" s="151" t="s">
        <v>8</v>
      </c>
      <c r="I46" s="127" t="s">
        <v>6</v>
      </c>
      <c r="J46" s="143" t="s">
        <v>361</v>
      </c>
      <c r="K46" s="151"/>
    </row>
    <row r="47" spans="1:11" ht="24" customHeight="1">
      <c r="A47" s="121">
        <v>262</v>
      </c>
      <c r="B47" s="206">
        <v>1000030</v>
      </c>
      <c r="C47" s="128" t="s">
        <v>305</v>
      </c>
      <c r="D47" s="128" t="s">
        <v>29</v>
      </c>
      <c r="E47" s="10" t="s">
        <v>45</v>
      </c>
      <c r="F47" s="129" t="s">
        <v>233</v>
      </c>
      <c r="G47" s="129" t="s">
        <v>258</v>
      </c>
      <c r="H47" s="127" t="s">
        <v>16</v>
      </c>
      <c r="I47" s="127" t="s">
        <v>6</v>
      </c>
      <c r="J47" s="143" t="s">
        <v>93</v>
      </c>
      <c r="K47" s="151"/>
    </row>
    <row r="48" spans="1:11" ht="24" customHeight="1">
      <c r="A48" s="103">
        <v>318</v>
      </c>
      <c r="B48" s="19" t="s">
        <v>29</v>
      </c>
      <c r="C48" s="19" t="s">
        <v>29</v>
      </c>
      <c r="D48" s="19" t="s">
        <v>29</v>
      </c>
      <c r="E48" s="140" t="s">
        <v>363</v>
      </c>
      <c r="F48" s="110" t="s">
        <v>87</v>
      </c>
      <c r="G48" s="132" t="s">
        <v>91</v>
      </c>
      <c r="H48" s="132" t="s">
        <v>88</v>
      </c>
      <c r="I48" s="132" t="s">
        <v>470</v>
      </c>
      <c r="J48" s="132" t="s">
        <v>342</v>
      </c>
      <c r="K48" s="81"/>
    </row>
    <row r="49" spans="1:11" ht="24" customHeight="1">
      <c r="A49" s="112">
        <v>328</v>
      </c>
      <c r="B49" s="89" t="s">
        <v>29</v>
      </c>
      <c r="C49" s="89" t="s">
        <v>29</v>
      </c>
      <c r="D49" s="89" t="s">
        <v>304</v>
      </c>
      <c r="E49" s="148" t="s">
        <v>245</v>
      </c>
      <c r="F49" s="91" t="s">
        <v>214</v>
      </c>
      <c r="G49" s="153" t="s">
        <v>243</v>
      </c>
      <c r="H49" s="90" t="s">
        <v>37</v>
      </c>
      <c r="I49" s="90" t="s">
        <v>470</v>
      </c>
      <c r="J49" s="90" t="s">
        <v>342</v>
      </c>
      <c r="K49" s="113"/>
    </row>
    <row r="50" spans="1:11">
      <c r="A50" s="121">
        <v>231</v>
      </c>
      <c r="B50" s="159" t="s">
        <v>29</v>
      </c>
      <c r="C50" s="159" t="s">
        <v>29</v>
      </c>
      <c r="D50" s="159" t="s">
        <v>29</v>
      </c>
      <c r="E50" s="8" t="s">
        <v>145</v>
      </c>
      <c r="F50" s="157" t="s">
        <v>57</v>
      </c>
      <c r="G50" s="157" t="s">
        <v>58</v>
      </c>
      <c r="H50" s="158">
        <v>881</v>
      </c>
      <c r="I50" s="158" t="s">
        <v>156</v>
      </c>
      <c r="J50" s="53" t="s">
        <v>95</v>
      </c>
      <c r="K50" s="1" t="s">
        <v>474</v>
      </c>
    </row>
    <row r="51" spans="1:11" ht="60.75" thickBot="1">
      <c r="A51" s="124">
        <v>112</v>
      </c>
      <c r="B51" s="168" t="s">
        <v>29</v>
      </c>
      <c r="C51" s="168" t="s">
        <v>29</v>
      </c>
      <c r="D51" s="168" t="s">
        <v>291</v>
      </c>
      <c r="E51" s="125" t="s">
        <v>420</v>
      </c>
      <c r="F51" s="166" t="s">
        <v>419</v>
      </c>
      <c r="G51" s="169" t="s">
        <v>267</v>
      </c>
      <c r="H51" s="169" t="s">
        <v>185</v>
      </c>
      <c r="I51" s="168" t="s">
        <v>6</v>
      </c>
      <c r="J51" s="167" t="s">
        <v>321</v>
      </c>
      <c r="K51" s="164" t="s">
        <v>385</v>
      </c>
    </row>
    <row r="52" spans="1:11">
      <c r="A52" s="45">
        <v>243</v>
      </c>
      <c r="B52" s="162" t="s">
        <v>29</v>
      </c>
      <c r="C52" s="162" t="s">
        <v>29</v>
      </c>
      <c r="D52" s="162" t="s">
        <v>29</v>
      </c>
      <c r="E52" s="115">
        <v>8290000501608</v>
      </c>
      <c r="F52" s="52" t="s">
        <v>89</v>
      </c>
      <c r="G52" s="161" t="s">
        <v>7</v>
      </c>
      <c r="H52" s="160" t="s">
        <v>8</v>
      </c>
      <c r="I52" s="163" t="s">
        <v>473</v>
      </c>
      <c r="J52" s="126" t="s">
        <v>392</v>
      </c>
    </row>
    <row r="53" spans="1:11" ht="25.5" customHeight="1">
      <c r="A53" s="121">
        <v>253</v>
      </c>
      <c r="B53" s="207">
        <v>1000567</v>
      </c>
      <c r="C53" s="164" t="s">
        <v>312</v>
      </c>
      <c r="D53" s="165" t="s">
        <v>313</v>
      </c>
      <c r="E53" s="10">
        <v>1409300504798</v>
      </c>
      <c r="F53" s="570" t="s">
        <v>195</v>
      </c>
      <c r="G53" s="568" t="s">
        <v>259</v>
      </c>
      <c r="H53" s="568" t="s">
        <v>123</v>
      </c>
      <c r="I53" s="3" t="s">
        <v>361</v>
      </c>
      <c r="J53" s="126" t="s">
        <v>392</v>
      </c>
    </row>
    <row r="54" spans="1:11">
      <c r="A54" s="104">
        <v>254</v>
      </c>
      <c r="B54" s="207">
        <v>1000567</v>
      </c>
      <c r="C54" s="106" t="s">
        <v>312</v>
      </c>
      <c r="D54" s="107" t="s">
        <v>313</v>
      </c>
      <c r="E54" s="108">
        <v>1409300504822</v>
      </c>
      <c r="F54" s="571"/>
      <c r="G54" s="569"/>
      <c r="H54" s="569"/>
      <c r="I54" s="3" t="s">
        <v>399</v>
      </c>
    </row>
    <row r="55" spans="1:11" s="126" customFormat="1">
      <c r="A55" s="104">
        <v>259</v>
      </c>
      <c r="B55" s="105" t="s">
        <v>29</v>
      </c>
      <c r="C55" s="105" t="s">
        <v>29</v>
      </c>
      <c r="D55" s="105" t="s">
        <v>29</v>
      </c>
      <c r="E55" s="108" t="s">
        <v>124</v>
      </c>
      <c r="F55" s="408" t="s">
        <v>195</v>
      </c>
      <c r="G55" s="415" t="s">
        <v>14</v>
      </c>
      <c r="H55" s="415" t="s">
        <v>15</v>
      </c>
      <c r="I55" s="109" t="s">
        <v>6</v>
      </c>
      <c r="J55" s="109" t="s">
        <v>93</v>
      </c>
      <c r="K55" s="567" t="s">
        <v>392</v>
      </c>
    </row>
    <row r="56" spans="1:11" s="126" customFormat="1">
      <c r="A56" s="104">
        <v>260</v>
      </c>
      <c r="B56" s="105" t="s">
        <v>29</v>
      </c>
      <c r="C56" s="105" t="s">
        <v>29</v>
      </c>
      <c r="D56" s="105" t="s">
        <v>29</v>
      </c>
      <c r="E56" s="108" t="s">
        <v>46</v>
      </c>
      <c r="F56" s="408"/>
      <c r="G56" s="415"/>
      <c r="H56" s="415"/>
      <c r="I56" s="109" t="s">
        <v>6</v>
      </c>
      <c r="J56" s="109" t="s">
        <v>93</v>
      </c>
      <c r="K56" s="463"/>
    </row>
    <row r="57" spans="1:11">
      <c r="A57" s="134">
        <v>261</v>
      </c>
      <c r="B57" s="136" t="s">
        <v>29</v>
      </c>
      <c r="C57" s="136" t="s">
        <v>29</v>
      </c>
      <c r="D57" s="136" t="s">
        <v>29</v>
      </c>
      <c r="E57" s="135" t="s">
        <v>47</v>
      </c>
      <c r="F57" s="436"/>
      <c r="G57" s="415"/>
      <c r="H57" s="415"/>
      <c r="I57" s="133" t="s">
        <v>6</v>
      </c>
      <c r="J57" s="133" t="s">
        <v>399</v>
      </c>
      <c r="K57" s="463"/>
    </row>
    <row r="58" spans="1:11" ht="48">
      <c r="A58" s="103">
        <v>225</v>
      </c>
      <c r="B58" s="206">
        <v>1000030</v>
      </c>
      <c r="C58" s="19" t="s">
        <v>305</v>
      </c>
      <c r="D58" s="19" t="s">
        <v>29</v>
      </c>
      <c r="E58" s="147" t="s">
        <v>99</v>
      </c>
      <c r="F58" s="190" t="s">
        <v>56</v>
      </c>
      <c r="G58" s="194" t="s">
        <v>258</v>
      </c>
      <c r="H58" s="190" t="s">
        <v>138</v>
      </c>
      <c r="I58" s="190" t="s">
        <v>6</v>
      </c>
      <c r="J58" s="190" t="s">
        <v>95</v>
      </c>
    </row>
    <row r="59" spans="1:11" ht="24">
      <c r="A59" s="103">
        <v>229</v>
      </c>
      <c r="B59" s="19" t="s">
        <v>29</v>
      </c>
      <c r="C59" s="19" t="s">
        <v>29</v>
      </c>
      <c r="D59" s="19" t="s">
        <v>29</v>
      </c>
      <c r="E59" s="154" t="s">
        <v>535</v>
      </c>
      <c r="F59" s="190" t="s">
        <v>141</v>
      </c>
      <c r="G59" s="190" t="s">
        <v>59</v>
      </c>
      <c r="H59" s="190" t="s">
        <v>143</v>
      </c>
      <c r="I59" s="190" t="s">
        <v>6</v>
      </c>
      <c r="J59" s="190" t="s">
        <v>95</v>
      </c>
    </row>
    <row r="60" spans="1:11">
      <c r="A60" s="103">
        <v>232</v>
      </c>
      <c r="B60" s="19" t="s">
        <v>29</v>
      </c>
      <c r="C60" s="19" t="s">
        <v>29</v>
      </c>
      <c r="D60" s="19" t="s">
        <v>29</v>
      </c>
      <c r="E60" s="140" t="s">
        <v>125</v>
      </c>
      <c r="F60" s="190" t="s">
        <v>100</v>
      </c>
      <c r="G60" s="190" t="s">
        <v>139</v>
      </c>
      <c r="H60" s="190" t="s">
        <v>126</v>
      </c>
      <c r="I60" s="190" t="s">
        <v>156</v>
      </c>
      <c r="J60" s="190" t="s">
        <v>95</v>
      </c>
    </row>
    <row r="61" spans="1:11">
      <c r="A61" s="103">
        <v>233</v>
      </c>
      <c r="B61" s="19" t="s">
        <v>29</v>
      </c>
      <c r="C61" s="19" t="s">
        <v>29</v>
      </c>
      <c r="D61" s="19" t="s">
        <v>29</v>
      </c>
      <c r="E61" s="195">
        <v>1648125005462</v>
      </c>
      <c r="F61" s="190" t="s">
        <v>104</v>
      </c>
      <c r="G61" s="190" t="s">
        <v>103</v>
      </c>
      <c r="H61" s="190" t="s">
        <v>140</v>
      </c>
      <c r="I61" s="190" t="s">
        <v>156</v>
      </c>
      <c r="J61" s="190" t="s">
        <v>95</v>
      </c>
    </row>
    <row r="62" spans="1:11" ht="24.75" thickBot="1">
      <c r="A62" s="199"/>
      <c r="B62" s="198"/>
      <c r="C62" s="198"/>
      <c r="D62" s="198"/>
      <c r="E62" s="196" t="s">
        <v>424</v>
      </c>
      <c r="F62" s="197" t="s">
        <v>434</v>
      </c>
      <c r="G62" s="198" t="s">
        <v>426</v>
      </c>
      <c r="H62" s="198" t="s">
        <v>425</v>
      </c>
      <c r="I62" s="198" t="s">
        <v>427</v>
      </c>
      <c r="J62" s="198" t="s">
        <v>95</v>
      </c>
    </row>
  </sheetData>
  <autoFilter ref="A2:K11" xr:uid="{00000000-0009-0000-0000-000001000000}"/>
  <mergeCells count="48">
    <mergeCell ref="F55:F57"/>
    <mergeCell ref="G55:G57"/>
    <mergeCell ref="H55:H57"/>
    <mergeCell ref="K55:K57"/>
    <mergeCell ref="H53:H54"/>
    <mergeCell ref="G53:G54"/>
    <mergeCell ref="F53:F54"/>
    <mergeCell ref="I12:I13"/>
    <mergeCell ref="K6:K7"/>
    <mergeCell ref="H29:H30"/>
    <mergeCell ref="G29:G30"/>
    <mergeCell ref="F29:F30"/>
    <mergeCell ref="G17:G20"/>
    <mergeCell ref="F17:F20"/>
    <mergeCell ref="G4:G5"/>
    <mergeCell ref="H4:H5"/>
    <mergeCell ref="F6:F7"/>
    <mergeCell ref="G6:G7"/>
    <mergeCell ref="H6:H7"/>
    <mergeCell ref="A1:J1"/>
    <mergeCell ref="H17:H20"/>
    <mergeCell ref="K9:K10"/>
    <mergeCell ref="K12:K13"/>
    <mergeCell ref="F24:F25"/>
    <mergeCell ref="G24:G25"/>
    <mergeCell ref="H24:H25"/>
    <mergeCell ref="F12:F13"/>
    <mergeCell ref="G12:G13"/>
    <mergeCell ref="H12:H13"/>
    <mergeCell ref="J12:J13"/>
    <mergeCell ref="K14:K15"/>
    <mergeCell ref="I17:I23"/>
    <mergeCell ref="J17:J23"/>
    <mergeCell ref="K17:K23"/>
    <mergeCell ref="F4:F5"/>
    <mergeCell ref="K37:K40"/>
    <mergeCell ref="F41:F42"/>
    <mergeCell ref="G41:G42"/>
    <mergeCell ref="H41:H42"/>
    <mergeCell ref="G34:G36"/>
    <mergeCell ref="F35:F36"/>
    <mergeCell ref="H35:H36"/>
    <mergeCell ref="K35:K36"/>
    <mergeCell ref="F43:F44"/>
    <mergeCell ref="H43:H44"/>
    <mergeCell ref="F37:F40"/>
    <mergeCell ref="G37:G40"/>
    <mergeCell ref="H37:H40"/>
  </mergeCells>
  <conditionalFormatting sqref="Q32">
    <cfRule type="timePeriod" dxfId="1" priority="2" timePeriod="nextMonth">
      <formula>AND(MONTH(Q32)=MONTH(EDATE(TODAY(),0+1)),YEAR(Q32)=YEAR(EDATE(TODAY(),0+1)))</formula>
    </cfRule>
  </conditionalFormatting>
  <conditionalFormatting sqref="A58:A62">
    <cfRule type="duplicateValues" dxfId="0" priority="1"/>
  </conditionalFormatting>
  <pageMargins left="0.31496062992125984" right="0.19685039370078741" top="0.59055118110236227" bottom="0.39370078740157483" header="0.19685039370078741" footer="0.19685039370078741"/>
  <pageSetup paperSize="9" scale="64" fitToHeight="0" orientation="landscape" r:id="rId1"/>
  <headerFooter>
    <oddHeader>&amp;L&amp;G&amp;C&amp;"-,Bold"&amp;14ADC Inventory (Removed/Missing)</oddHeader>
    <oddFooter>&amp;L&amp;8Prepared By (Sign/ Date):  _________________________
Jasmine Tan (Expeditors)&amp;C&amp;8Page &amp;P of &amp;N
NOTE * (For software/ attribute tools)   If Yes State/ attach details&amp;R&amp;8WPPL Approval by (Sign/ Date): ____________________
Jerique Yew</oddFooter>
  </headerFooter>
  <rowBreaks count="1" manualBreakCount="1">
    <brk id="33" max="10" man="1"/>
  </rowBreaks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Waters</vt:lpstr>
      <vt:lpstr>Removed Asset</vt:lpstr>
      <vt:lpstr>Inventory - Removed or Missing</vt:lpstr>
      <vt:lpstr>'Inventory - Removed or Missing'!Print_Area</vt:lpstr>
      <vt:lpstr>'Removed Asset'!Print_Area</vt:lpstr>
      <vt:lpstr>Waters!Print_Area</vt:lpstr>
      <vt:lpstr>'Inventory - Removed or Missing'!Print_Titles</vt:lpstr>
      <vt:lpstr>'Removed Asset'!Print_Titles</vt:lpstr>
      <vt:lpstr>Waters!Print_Titles</vt:lpstr>
    </vt:vector>
  </TitlesOfParts>
  <Company>Waters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Lee, Jacques</cp:lastModifiedBy>
  <cp:lastPrinted>2019-12-17T03:20:32Z</cp:lastPrinted>
  <dcterms:created xsi:type="dcterms:W3CDTF">2011-04-01T05:43:40Z</dcterms:created>
  <dcterms:modified xsi:type="dcterms:W3CDTF">2020-03-02T15:51:10Z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5c9e18-d393-4470-8b67-9616c62ec31f_Enabled">
    <vt:lpwstr>True</vt:lpwstr>
  </property>
  <property fmtid="{D5CDD505-2E9C-101B-9397-08002B2CF9AE}" pid="3" name="MSIP_Label_705c9e18-d393-4470-8b67-9616c62ec31f_SiteId">
    <vt:lpwstr>c5d1e823-e2b8-46bf-92ff-84f54313e0a5</vt:lpwstr>
  </property>
  <property fmtid="{D5CDD505-2E9C-101B-9397-08002B2CF9AE}" pid="4" name="MSIP_Label_705c9e18-d393-4470-8b67-9616c62ec31f_Owner">
    <vt:lpwstr>jacques.lee@dbschenker.com</vt:lpwstr>
  </property>
  <property fmtid="{D5CDD505-2E9C-101B-9397-08002B2CF9AE}" pid="5" name="MSIP_Label_705c9e18-d393-4470-8b67-9616c62ec31f_SetDate">
    <vt:lpwstr>2019-11-01T07:59:11.3062983Z</vt:lpwstr>
  </property>
  <property fmtid="{D5CDD505-2E9C-101B-9397-08002B2CF9AE}" pid="6" name="MSIP_Label_705c9e18-d393-4470-8b67-9616c62ec31f_Name">
    <vt:lpwstr>Internal</vt:lpwstr>
  </property>
  <property fmtid="{D5CDD505-2E9C-101B-9397-08002B2CF9AE}" pid="7" name="MSIP_Label_705c9e18-d393-4470-8b67-9616c62ec31f_Application">
    <vt:lpwstr>Microsoft Azure Information Protection</vt:lpwstr>
  </property>
  <property fmtid="{D5CDD505-2E9C-101B-9397-08002B2CF9AE}" pid="8" name="MSIP_Label_705c9e18-d393-4470-8b67-9616c62ec31f_ActionId">
    <vt:lpwstr>f79f1e0d-6a4a-4efc-9caa-79125d50dfe7</vt:lpwstr>
  </property>
  <property fmtid="{D5CDD505-2E9C-101B-9397-08002B2CF9AE}" pid="9" name="MSIP_Label_705c9e18-d393-4470-8b67-9616c62ec31f_Extended_MSFT_Method">
    <vt:lpwstr>Automatic</vt:lpwstr>
  </property>
  <property fmtid="{D5CDD505-2E9C-101B-9397-08002B2CF9AE}" pid="10" name="Sensitivity">
    <vt:lpwstr>Internal</vt:lpwstr>
  </property>
</Properties>
</file>