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7" documentId="8_{CCE67151-AF56-4885-834B-BB0BBE9079CA}" xr6:coauthVersionLast="44" xr6:coauthVersionMax="44" xr10:uidLastSave="{C81DE255-EBE4-4036-BC10-9EEB3AB04A4B}"/>
  <bookViews>
    <workbookView xWindow="5865" yWindow="60" windowWidth="14760" windowHeight="10410" xr2:uid="{BC74BC26-EE7B-4163-A2D8-326D2B203588}"/>
  </bookViews>
  <sheets>
    <sheet name="Wp21 615150" sheetId="5" r:id="rId1"/>
    <sheet name="Sheet2" sheetId="2" state="hidden" r:id="rId2"/>
  </sheets>
  <externalReferences>
    <externalReference r:id="rId3"/>
  </externalReferences>
  <definedNames>
    <definedName name="EV__LASTREFTIME__" hidden="1">40424.6768518519</definedName>
    <definedName name="TEST5">'[1]PC01 Raw Data'!#REF!</definedName>
    <definedName name="TEST8">'[1]PC01 Raw Data'!#REF!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76" i="5" l="1"/>
  <c r="G276" i="5"/>
  <c r="F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76" i="5" s="1"/>
  <c r="I252" i="5"/>
  <c r="G252" i="5"/>
  <c r="F252" i="5"/>
  <c r="H251" i="5"/>
  <c r="H250" i="5"/>
  <c r="H231" i="5"/>
  <c r="H252" i="5" s="1"/>
  <c r="I230" i="5"/>
  <c r="G230" i="5"/>
  <c r="F230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30" i="5" s="1"/>
  <c r="H214" i="5"/>
  <c r="I213" i="5"/>
  <c r="G213" i="5"/>
  <c r="F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213" i="5" s="1"/>
  <c r="I193" i="5"/>
  <c r="G193" i="5"/>
  <c r="F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93" i="5" s="1"/>
  <c r="G163" i="5"/>
  <c r="F163" i="5"/>
  <c r="H162" i="5"/>
  <c r="H161" i="5"/>
  <c r="I161" i="5" s="1"/>
  <c r="I163" i="5" s="1"/>
  <c r="H160" i="5"/>
  <c r="H159" i="5"/>
  <c r="H158" i="5"/>
  <c r="H157" i="5"/>
  <c r="H156" i="5"/>
  <c r="H155" i="5"/>
  <c r="H154" i="5"/>
  <c r="H153" i="5"/>
  <c r="H152" i="5"/>
  <c r="H151" i="5"/>
  <c r="H150" i="5"/>
  <c r="H149" i="5"/>
  <c r="H163" i="5" s="1"/>
  <c r="G148" i="5"/>
  <c r="F148" i="5"/>
  <c r="H147" i="5"/>
  <c r="H146" i="5"/>
  <c r="H145" i="5"/>
  <c r="I144" i="5"/>
  <c r="I148" i="5" s="1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48" i="5" s="1"/>
  <c r="I127" i="5"/>
  <c r="G127" i="5"/>
  <c r="F127" i="5"/>
  <c r="H126" i="5"/>
  <c r="H125" i="5"/>
  <c r="H124" i="5"/>
  <c r="H123" i="5"/>
  <c r="H122" i="5"/>
  <c r="H121" i="5"/>
  <c r="H120" i="5"/>
  <c r="H119" i="5"/>
  <c r="H118" i="5"/>
  <c r="H117" i="5"/>
  <c r="H116" i="5"/>
  <c r="H127" i="5" s="1"/>
  <c r="G115" i="5"/>
  <c r="F115" i="5"/>
  <c r="H114" i="5"/>
  <c r="H113" i="5"/>
  <c r="H112" i="5"/>
  <c r="H111" i="5"/>
  <c r="H110" i="5"/>
  <c r="H109" i="5"/>
  <c r="H108" i="5"/>
  <c r="I108" i="5" s="1"/>
  <c r="I107" i="5"/>
  <c r="H107" i="5"/>
  <c r="H106" i="5"/>
  <c r="H105" i="5"/>
  <c r="H104" i="5"/>
  <c r="H103" i="5"/>
  <c r="H102" i="5"/>
  <c r="H115" i="5" s="1"/>
  <c r="I101" i="5"/>
  <c r="G101" i="5"/>
  <c r="F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101" i="5" s="1"/>
  <c r="I61" i="5"/>
  <c r="G61" i="5"/>
  <c r="F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61" i="5" s="1"/>
  <c r="I22" i="5"/>
  <c r="G22" i="5"/>
  <c r="G278" i="5" s="1"/>
  <c r="F22" i="5"/>
  <c r="F278" i="5" s="1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22" i="5" s="1"/>
  <c r="I115" i="5" l="1"/>
  <c r="I278" i="5" s="1"/>
  <c r="H278" i="5"/>
</calcChain>
</file>

<file path=xl/sharedStrings.xml><?xml version="1.0" encoding="utf-8"?>
<sst xmlns="http://schemas.openxmlformats.org/spreadsheetml/2006/main" count="253" uniqueCount="167">
  <si>
    <t>WPPL</t>
  </si>
  <si>
    <t>Total</t>
  </si>
  <si>
    <t>Recruiting</t>
  </si>
  <si>
    <t>Temporary Employment</t>
  </si>
  <si>
    <t>Project Expense</t>
  </si>
  <si>
    <t>Tooling Expense</t>
  </si>
  <si>
    <t>General Scrap</t>
  </si>
  <si>
    <t>Consumed Inventory</t>
  </si>
  <si>
    <t>Travel</t>
  </si>
  <si>
    <t>Meetings &amp; Seminars</t>
  </si>
  <si>
    <t>Car Phones &amp; Pagers</t>
  </si>
  <si>
    <t>Training Expense</t>
  </si>
  <si>
    <t>Promotions</t>
  </si>
  <si>
    <t>Consulting/Professio</t>
  </si>
  <si>
    <t>Hazardous Waste</t>
  </si>
  <si>
    <t>Other Outside Servic</t>
  </si>
  <si>
    <t>Software Rental/Leas</t>
  </si>
  <si>
    <t>Equipment Repair &amp; M</t>
  </si>
  <si>
    <t>Office Supplies</t>
  </si>
  <si>
    <t>Expensed Computer ha</t>
  </si>
  <si>
    <t>Lab Supplies</t>
  </si>
  <si>
    <t>Shipping Supplies</t>
  </si>
  <si>
    <t>Other Supplies</t>
  </si>
  <si>
    <t>Miscellaneous</t>
  </si>
  <si>
    <t>Postage</t>
  </si>
  <si>
    <t>Cafeteria</t>
  </si>
  <si>
    <t>Employee Entertainme</t>
  </si>
  <si>
    <t>Freight</t>
  </si>
  <si>
    <t>Period Costs</t>
  </si>
  <si>
    <t>Telephone</t>
  </si>
  <si>
    <t>Data Transmissions</t>
  </si>
  <si>
    <t>Bank Charges</t>
  </si>
  <si>
    <t>Warranty</t>
  </si>
  <si>
    <t>PPV Manufacturing</t>
  </si>
  <si>
    <t>Material Burden Manufacturing</t>
  </si>
  <si>
    <t>FX Variance - Manufacturing</t>
  </si>
  <si>
    <t>WP21</t>
  </si>
  <si>
    <t>Copy value in Column H to I if necessary</t>
  </si>
  <si>
    <t>Year/month</t>
  </si>
  <si>
    <t>PO No</t>
  </si>
  <si>
    <t>Vendor</t>
  </si>
  <si>
    <t>Description</t>
  </si>
  <si>
    <t>PE</t>
  </si>
  <si>
    <t>Net Total</t>
  </si>
  <si>
    <t>CoPQ</t>
  </si>
  <si>
    <t>2020/01</t>
  </si>
  <si>
    <t>2020/01 Total</t>
  </si>
  <si>
    <t>2020/02</t>
  </si>
  <si>
    <t>Internal MRO</t>
  </si>
  <si>
    <t>MAT:2050150</t>
  </si>
  <si>
    <t>MAT:2890024</t>
  </si>
  <si>
    <t>MAT:4300029</t>
  </si>
  <si>
    <t>MAT:2050017</t>
  </si>
  <si>
    <t>2020/02 Total</t>
  </si>
  <si>
    <t>2020/03</t>
  </si>
  <si>
    <t>2020/03 Total</t>
  </si>
  <si>
    <t>2020/04</t>
  </si>
  <si>
    <t>2020/04 Total</t>
  </si>
  <si>
    <t>2020/05</t>
  </si>
  <si>
    <t>2020/05 Total</t>
  </si>
  <si>
    <t>2020/06</t>
  </si>
  <si>
    <t>2020/06 Total</t>
  </si>
  <si>
    <t>2020/07</t>
  </si>
  <si>
    <t>2020/07 Total</t>
  </si>
  <si>
    <t>2020/08</t>
  </si>
  <si>
    <t>2020/08 Total</t>
  </si>
  <si>
    <t>2020/09</t>
  </si>
  <si>
    <t>2020/09 Total</t>
  </si>
  <si>
    <t>2020/10</t>
  </si>
  <si>
    <t>2020/10 Total</t>
  </si>
  <si>
    <t>2020/11</t>
  </si>
  <si>
    <t>2020/11 Total</t>
  </si>
  <si>
    <t>2020/12</t>
  </si>
  <si>
    <t>2020/12 Total</t>
  </si>
  <si>
    <t>Tooling Expense 2020</t>
  </si>
  <si>
    <t xml:space="preserve">GL 615150 </t>
  </si>
  <si>
    <t>FLEXTRONICS MANUFACTURING</t>
  </si>
  <si>
    <t>CALIBRATION COST FOR FLEX JAN20</t>
  </si>
  <si>
    <t>VENTURE INTERNATIONAL PTE LTD</t>
  </si>
  <si>
    <t>ACCRUAL - GES CALIB COST JAN20</t>
  </si>
  <si>
    <t>CEI CONTRACT MFG LTD</t>
  </si>
  <si>
    <t>ACCR CEI CALIB COST JAN 20</t>
  </si>
  <si>
    <t>CREST ULTRASONICS (S) P/L</t>
  </si>
  <si>
    <t>ACCR CREST MAINT FOR KEYPOINT M4736 JAN 20</t>
  </si>
  <si>
    <t>ACCR CREST MAINT FOR RICHPORT M4824 JAN 20</t>
  </si>
  <si>
    <t>CREST ULTRASONICS (S) PTE LTD</t>
  </si>
  <si>
    <t>2019-572:RTD REPLACEMENT IN RICHPORT</t>
  </si>
  <si>
    <t>CEI LIMITED</t>
  </si>
  <si>
    <t>2020-015:RACAL CALIBRATIONS</t>
  </si>
  <si>
    <t>2019-558:OCT' 19 EXTERNAL CALIBRATN COST IN FLEX</t>
  </si>
  <si>
    <t>2019-558:OCT' 19 SPARE PART COST IN FLEX</t>
  </si>
  <si>
    <t>2019-558:OCT' 19 OTHERS COST IN FLEX</t>
  </si>
  <si>
    <t>2020-012:NOV' 19 INSTRUMENT CALIBRATN COST-LC</t>
  </si>
  <si>
    <t>2020-012:NOV' 19 INSTRUMENT CALIBRATN COST-MS</t>
  </si>
  <si>
    <t>2020-012:NOV' 19 MISC MATERIAL COST IN FLEX</t>
  </si>
  <si>
    <t>700009641 ESI Prose Assembly/700009768 Aperture Disk Assembly</t>
  </si>
  <si>
    <t>ACCR CREST MAINT</t>
  </si>
  <si>
    <t>ACCR CREST MAINT FOR RICHPORT M4824 FEB 20</t>
  </si>
  <si>
    <t>ACCR CREST MAINT FOR KEYPOINT M4736 FEB 20</t>
  </si>
  <si>
    <t>RECLASS CALIB COS</t>
  </si>
  <si>
    <t>RECLASS #19/404:CEI:2020-015 AUG19 CALIB COST</t>
  </si>
  <si>
    <t>RECLASS#19/405:FLEX:2019-558 OCT19 CALIB COST</t>
  </si>
  <si>
    <t>RECLASS#19/487:FLEX:2020-013 NOV19 CALIB COST</t>
  </si>
  <si>
    <t>RECLASS#19/408:VENT:2020-012 NOV19 CALIB COST</t>
  </si>
  <si>
    <t>RECLASS#19/486:VENT:2019-559 OCT19 CALIB COST</t>
  </si>
  <si>
    <t>RECLASS #19/466:VENT:2019-489 SEP19 CALIB COST</t>
  </si>
  <si>
    <t>RECLASS #19/467:VENT:2019-448 AUG19 CALIB COST</t>
  </si>
  <si>
    <t>ACCR FLEX CALIB C</t>
  </si>
  <si>
    <t>CALIB COST FOR FLEX FEB 20</t>
  </si>
  <si>
    <t>ACCR CEI CALIB CO</t>
  </si>
  <si>
    <t>ACCR CEI CALIB COST FEB 20</t>
  </si>
  <si>
    <t>ACCR GES CALIB CO</t>
  </si>
  <si>
    <t>ACCR - VENT CALIB COST FEB 20</t>
  </si>
  <si>
    <t>2019-489:SEP'19 CALIBRATN OF EQUIPMT FOR PCBA(LC</t>
  </si>
  <si>
    <t>2019-448:CALIBRATN OF EQUIPMT FOR INSTRUM(MS</t>
  </si>
  <si>
    <t>2019-448:CALIBRATN OF EQUIPMT FOR PCBA(MS</t>
  </si>
  <si>
    <t>2019-448:MISC MATERIALS CHRG FOR GES</t>
  </si>
  <si>
    <t>2019-448:OTHERS CHRG FOR GES</t>
  </si>
  <si>
    <t>2019-479:LUNCH FOR TEAM ON LEAN PROJECT 4</t>
  </si>
  <si>
    <t>2019-569R:REWORK OF 80 NEEDLE CARRIAGE(WAT057/19</t>
  </si>
  <si>
    <t>2019-559:OCT'19 CALIBRATN OF EQUIPMT FOR PCBA(LC</t>
  </si>
  <si>
    <t>2019-559:OCT'19 CALIBRATN OF EQUIPMT FOR PCBA(MS</t>
  </si>
  <si>
    <t>2019-559:MISC MATERIALS CHRG FOR GES</t>
  </si>
  <si>
    <t>2020-013:NOV'19 INTERNAL CALIBRATN COST IN FLE</t>
  </si>
  <si>
    <t>2020-013:NOV'19 SPARE PART COST IN FLEX</t>
  </si>
  <si>
    <t xml:space="preserve">MICROSCOPE WORLD </t>
  </si>
  <si>
    <t>2019-432:TO REPLACE RETICLES IN OESR S190118/119</t>
  </si>
  <si>
    <t>MAT:2050005</t>
  </si>
  <si>
    <t>MAT:4300018</t>
  </si>
  <si>
    <t>MAT:7000055</t>
  </si>
  <si>
    <t>MAT:7000118</t>
  </si>
  <si>
    <t>Replenishment of consumable for Alliance Final</t>
  </si>
  <si>
    <t>ACCR CREST MAINT FOR KEYPOINT M4736 MAR 20</t>
  </si>
  <si>
    <t>ACCR CREST MAINT FOR RICHPORT M4824 MAR 20</t>
  </si>
  <si>
    <t>CEI</t>
  </si>
  <si>
    <t>ACCR CEI CALIB COST MAR 20</t>
  </si>
  <si>
    <t>ACCR - VENT CALIB COST MAR 20</t>
  </si>
  <si>
    <t>CALIB COST FOR FLEX MAR 20</t>
  </si>
  <si>
    <t>RCL:#19/1176:2020-070:FLEX INSTRUMENTS CALIBRATN</t>
  </si>
  <si>
    <t>RCL:#19/1176:2020-070:FLEX HOC SPARE&amp;MISC CALIBRAT</t>
  </si>
  <si>
    <t>RECLASS#19/1123:2020-034: GES DEC19 MISC MATL CHRG</t>
  </si>
  <si>
    <t>RECLASS#19/1123:2020-034: GES DEC19  OTHER CHRG</t>
  </si>
  <si>
    <t>RECLASS#19/1130:FLEX 2020-035 DEC19 EXT CALIB COST</t>
  </si>
  <si>
    <t>RECLASS#19/1130:FLEX 2020-035 DEC19 INT CALIB COST</t>
  </si>
  <si>
    <t>RECLASS#19/1130:FLEX 2020-035 DEC19 SPARE PART COS</t>
  </si>
  <si>
    <t>RECLASS#19/1130:FLEX 2020-035 DEC19 OTHER COST</t>
  </si>
  <si>
    <t>2020-057:P/N210000415 ASSY PCB THERMAL*1-SHIP TO U</t>
  </si>
  <si>
    <t>MICRO PRECISION CALIBRATION PTE LTD</t>
  </si>
  <si>
    <t>2020-023:IN-HOUSE CALIBRATION-MEGGER INSULATN TEST</t>
  </si>
  <si>
    <t>2020-034:DEC'19 MISC MATERIALS CHRG FOR GES</t>
  </si>
  <si>
    <t>2020-034:DEC'19 OTHERS CHRG FOR GES</t>
  </si>
  <si>
    <t>2020-055:NEEDLE CARRIAGE ASSEMBLY REWORK COST*56QT</t>
  </si>
  <si>
    <t>AIK MOH PAINTS &amp; CHEMICALS PTE LTD</t>
  </si>
  <si>
    <t>2020-056:CHEMICAL SUPPLIES FOR SIT FEB BUILD</t>
  </si>
  <si>
    <t>2020-035: DEC'19 EXTERNAL CALIBRATN COST IN FLE</t>
  </si>
  <si>
    <t>2020-035: DEC'19 INTERNAL CALIBRATN COST IN FLE</t>
  </si>
  <si>
    <t>2020-035: DEC'19 SPARE PART COST IN FLEX</t>
  </si>
  <si>
    <t>2020-035: DEC'19 OTHERS COST IN FLEX</t>
  </si>
  <si>
    <t>2020-070:SUBTOTAL CALIBRATN-INSTRUMENTS IN FLEX</t>
  </si>
  <si>
    <t>2020-070:SUBTOTAL CALIBRATN-HOC-SPARE &amp; MISC IN FL</t>
  </si>
  <si>
    <t>2020-039:ACQUITY UPLC TUV DETECTOR*1-SHIP TO VENTU</t>
  </si>
  <si>
    <t>AUTOPACK PTE LTD</t>
  </si>
  <si>
    <t>2020-024:MTMC CT-DATAMAX PRINTER(16.01.20-15.01.21</t>
  </si>
  <si>
    <t>2019-546:MATERIAL/PARTS REWORK COST</t>
  </si>
  <si>
    <t>2020-036:REWORK COST-NEEDLE CARRIAGE ASSEMBLY</t>
  </si>
  <si>
    <t>Bottles for SIT Test</t>
  </si>
  <si>
    <t>Annual Preventive maintainance parts.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</si>
</sst>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,000"/>
    <numFmt numFmtId="165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2" fillId="3" borderId="1" applyNumberFormat="0" applyAlignment="0" applyProtection="0">
      <alignment horizontal="left" vertical="center" indent="1"/>
    </xf>
    <xf numFmtId="164" fontId="3" fillId="4" borderId="1" applyNumberFormat="0" applyAlignment="0" applyProtection="0">
      <alignment horizontal="left" vertical="center" indent="1"/>
    </xf>
    <xf numFmtId="0" fontId="2" fillId="3" borderId="2" applyNumberFormat="0" applyAlignment="0" applyProtection="0">
      <alignment horizontal="left" vertical="center" indent="1"/>
    </xf>
    <xf numFmtId="0" fontId="4" fillId="5" borderId="1" applyNumberFormat="0" applyAlignment="0" applyProtection="0">
      <alignment horizontal="left" vertical="center" indent="1"/>
    </xf>
    <xf numFmtId="164" fontId="3" fillId="0" borderId="3" applyNumberFormat="0" applyProtection="0">
      <alignment horizontal="right" vertical="center"/>
    </xf>
    <xf numFmtId="164" fontId="2" fillId="0" borderId="2" applyNumberFormat="0" applyProtection="0">
      <alignment horizontal="right" vertical="center"/>
    </xf>
    <xf numFmtId="0" fontId="5" fillId="0" borderId="0"/>
    <xf numFmtId="0" fontId="4" fillId="6" borderId="1" applyNumberFormat="0" applyAlignment="0" applyProtection="0">
      <alignment horizontal="left" vertical="center" indent="1"/>
    </xf>
    <xf numFmtId="0" fontId="4" fillId="7" borderId="1" applyNumberFormat="0" applyAlignment="0" applyProtection="0">
      <alignment horizontal="left" vertical="center" indent="1"/>
    </xf>
    <xf numFmtId="43" fontId="1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0" applyFont="1"/>
    <xf numFmtId="43" fontId="0" fillId="0" borderId="0" xfId="15" applyFont="1"/>
    <xf numFmtId="0" fontId="6" fillId="9" borderId="5" xfId="0" applyFont="1" applyFill="1" applyBorder="1" applyAlignment="1">
      <alignment horizontal="center"/>
    </xf>
    <xf numFmtId="43" fontId="6" fillId="9" borderId="5" xfId="15" applyFont="1" applyFill="1" applyBorder="1" applyAlignment="1">
      <alignment horizontal="center"/>
    </xf>
    <xf numFmtId="43" fontId="6" fillId="2" borderId="5" xfId="15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6" fillId="0" borderId="13" xfId="0" applyFont="1" applyBorder="1"/>
    <xf numFmtId="0" fontId="0" fillId="0" borderId="14" xfId="0" applyBorder="1"/>
    <xf numFmtId="43" fontId="0" fillId="0" borderId="14" xfId="15" applyFont="1" applyBorder="1"/>
    <xf numFmtId="43" fontId="0" fillId="0" borderId="9" xfId="15" applyFont="1" applyBorder="1"/>
    <xf numFmtId="0" fontId="0" fillId="0" borderId="15" xfId="0" applyBorder="1"/>
    <xf numFmtId="43" fontId="0" fillId="0" borderId="11" xfId="15" applyFont="1" applyBorder="1"/>
    <xf numFmtId="0" fontId="6" fillId="0" borderId="4" xfId="0" applyFont="1" applyBorder="1"/>
    <xf numFmtId="0" fontId="6" fillId="0" borderId="7" xfId="0" applyFont="1" applyBorder="1"/>
    <xf numFmtId="43" fontId="6" fillId="0" borderId="7" xfId="15" applyFont="1" applyBorder="1"/>
    <xf numFmtId="43" fontId="6" fillId="0" borderId="6" xfId="15" applyFont="1" applyBorder="1"/>
    <xf numFmtId="0" fontId="6" fillId="0" borderId="14" xfId="0" applyFont="1" applyBorder="1"/>
    <xf numFmtId="43" fontId="1" fillId="0" borderId="14" xfId="15" applyBorder="1"/>
    <xf numFmtId="43" fontId="6" fillId="0" borderId="14" xfId="15" applyFont="1" applyBorder="1"/>
    <xf numFmtId="0" fontId="6" fillId="0" borderId="15" xfId="0" applyFont="1" applyBorder="1"/>
    <xf numFmtId="43" fontId="1" fillId="0" borderId="0" xfId="15"/>
    <xf numFmtId="43" fontId="6" fillId="0" borderId="0" xfId="15" applyFont="1"/>
    <xf numFmtId="43" fontId="1" fillId="0" borderId="11" xfId="15" applyBorder="1"/>
    <xf numFmtId="0" fontId="0" fillId="0" borderId="0" xfId="0" applyAlignment="1">
      <alignment horizontal="left"/>
    </xf>
    <xf numFmtId="43" fontId="6" fillId="0" borderId="5" xfId="15" applyFont="1" applyBorder="1"/>
    <xf numFmtId="43" fontId="6" fillId="0" borderId="8" xfId="15" applyFont="1" applyBorder="1"/>
    <xf numFmtId="43" fontId="6" fillId="0" borderId="10" xfId="15" applyFont="1" applyBorder="1"/>
    <xf numFmtId="165" fontId="0" fillId="0" borderId="14" xfId="0" applyNumberFormat="1" applyBorder="1" applyAlignment="1">
      <alignment horizontal="left"/>
    </xf>
    <xf numFmtId="0" fontId="0" fillId="0" borderId="0" xfId="0" applyAlignment="1">
      <alignment vertical="top"/>
    </xf>
    <xf numFmtId="43" fontId="6" fillId="0" borderId="12" xfId="15" applyFont="1" applyBorder="1"/>
    <xf numFmtId="0" fontId="0" fillId="0" borderId="10" xfId="0" applyBorder="1"/>
    <xf numFmtId="43" fontId="0" fillId="0" borderId="10" xfId="15" applyFont="1" applyBorder="1"/>
    <xf numFmtId="0" fontId="0" fillId="0" borderId="7" xfId="0" applyBorder="1"/>
    <xf numFmtId="43" fontId="0" fillId="0" borderId="10" xfId="0" applyNumberFormat="1" applyBorder="1"/>
    <xf numFmtId="0" fontId="0" fillId="0" borderId="0" xfId="0" applyAlignment="1">
      <alignment horizontal="left" vertical="top"/>
    </xf>
    <xf numFmtId="0" fontId="0" fillId="10" borderId="0" xfId="0" applyFill="1"/>
    <xf numFmtId="43" fontId="1" fillId="10" borderId="0" xfId="15" applyFill="1"/>
    <xf numFmtId="43" fontId="0" fillId="10" borderId="11" xfId="15" applyFont="1" applyFill="1" applyBorder="1"/>
    <xf numFmtId="0" fontId="0" fillId="11" borderId="0" xfId="0" applyFill="1"/>
    <xf numFmtId="43" fontId="1" fillId="11" borderId="0" xfId="15" applyFill="1"/>
    <xf numFmtId="43" fontId="0" fillId="11" borderId="11" xfId="15" applyFont="1" applyFill="1" applyBorder="1"/>
    <xf numFmtId="43" fontId="0" fillId="11" borderId="0" xfId="15" applyFont="1" applyFill="1"/>
  </cellXfs>
  <cellStyles count="16">
    <cellStyle name="Comma 2" xfId="14" xr:uid="{12EDFA03-CFB5-4353-BAD0-4A953EF717F7}"/>
    <cellStyle name="Comma 2 12" xfId="15" xr:uid="{EDAF2FE6-6DA6-4156-B63F-98F5CE8C37B6}"/>
    <cellStyle name="Comma 4" xfId="1" xr:uid="{327043D2-67A1-48DF-8599-545034ACA631}"/>
    <cellStyle name="Comma 4 2" xfId="11" xr:uid="{D1286D07-AF15-4C7E-95E0-47966056997A}"/>
    <cellStyle name="Normal" xfId="0" builtinId="0"/>
    <cellStyle name="Normal 2" xfId="13" xr:uid="{78EAC05A-F5F4-416E-AAFE-4A9A12B25B98}"/>
    <cellStyle name="Normal 5" xfId="8" xr:uid="{1AD7DD6A-AE77-4197-BFC3-F7625126190B}"/>
    <cellStyle name="Normal 7" xfId="12" xr:uid="{EE3239AE-7877-40EC-8FB1-4458C667333A}"/>
    <cellStyle name="SAPDataCell" xfId="6" xr:uid="{5D98C2FE-4817-48C5-B5ED-6A697AC54606}"/>
    <cellStyle name="SAPDataTotalCell" xfId="7" xr:uid="{CFF07DF8-D318-4038-8A80-E1860793CD93}"/>
    <cellStyle name="SAPDimensionCell" xfId="2" xr:uid="{6029B0F7-6842-4E1A-9D7B-D7E647B1CB35}"/>
    <cellStyle name="SAPHierarchyCell0" xfId="5" xr:uid="{CE851428-1D65-4570-9533-245D435E84EC}"/>
    <cellStyle name="SAPHierarchyCell1" xfId="9" xr:uid="{A7B39701-85A3-41DC-B55B-BFD7C89EEFA0}"/>
    <cellStyle name="SAPHierarchyCell2" xfId="10" xr:uid="{F673CA8E-64C4-4845-965C-C040EBE3A475}"/>
    <cellStyle name="SAPMemberCell" xfId="3" xr:uid="{9FF2D33B-6C28-4D33-827C-08BAB1B8FE64}"/>
    <cellStyle name="SAPMemberTotalCell" xfId="4" xr:uid="{A041D781-64E5-4B72-8838-C5ED324DA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IMEEL~1\LOCALS~1\Temp\notesE1EF34\PC%2001%20As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01 by MRP"/>
      <sheetName val="PC01 Raw Data"/>
      <sheetName val="SIN FT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2974-EB97-4E9B-A876-BA83BD814F84}">
  <dimension ref="B1:I278"/>
  <sheetViews>
    <sheetView tabSelected="1" topLeftCell="F12" workbookViewId="0">
      <selection activeCell="H18" sqref="H18"/>
    </sheetView>
  </sheetViews>
  <sheetFormatPr defaultColWidth="9.140625" defaultRowHeight="15" outlineLevelRow="1" x14ac:dyDescent="0.25"/>
  <cols>
    <col min="1" max="1" width="3.7109375" customWidth="1"/>
    <col min="2" max="2" width="13.7109375" customWidth="1"/>
    <col min="3" max="3" width="12.5703125" customWidth="1"/>
    <col min="4" max="4" width="36.5703125" customWidth="1"/>
    <col min="5" max="5" width="60.7109375" customWidth="1"/>
    <col min="6" max="8" width="14.7109375" style="2" customWidth="1"/>
    <col min="9" max="9" width="14.7109375" customWidth="1"/>
  </cols>
  <sheetData>
    <row r="1" spans="2:9" x14ac:dyDescent="0.25">
      <c r="B1" s="1" t="s">
        <v>0</v>
      </c>
    </row>
    <row r="2" spans="2:9" x14ac:dyDescent="0.25">
      <c r="B2" s="1" t="s">
        <v>74</v>
      </c>
    </row>
    <row r="3" spans="2:9" x14ac:dyDescent="0.25">
      <c r="B3" s="1" t="s">
        <v>36</v>
      </c>
    </row>
    <row r="4" spans="2:9" x14ac:dyDescent="0.25">
      <c r="B4" s="1" t="s">
        <v>75</v>
      </c>
      <c r="I4" t="s">
        <v>37</v>
      </c>
    </row>
    <row r="6" spans="2:9" x14ac:dyDescent="0.25">
      <c r="B6" s="3" t="s">
        <v>38</v>
      </c>
      <c r="C6" s="3" t="s">
        <v>39</v>
      </c>
      <c r="D6" s="3" t="s">
        <v>40</v>
      </c>
      <c r="E6" s="3" t="s">
        <v>41</v>
      </c>
      <c r="F6" s="4" t="s">
        <v>1</v>
      </c>
      <c r="G6" s="5" t="s">
        <v>42</v>
      </c>
      <c r="H6" s="5" t="s">
        <v>43</v>
      </c>
      <c r="I6" s="6" t="s">
        <v>44</v>
      </c>
    </row>
    <row r="7" spans="2:9" x14ac:dyDescent="0.25">
      <c r="B7" s="7" t="s">
        <v>45</v>
      </c>
      <c r="C7" s="8"/>
      <c r="D7" t="s">
        <v>76</v>
      </c>
      <c r="E7" t="s">
        <v>77</v>
      </c>
      <c r="F7" s="2">
        <v>2589.5700000000002</v>
      </c>
      <c r="G7" s="9"/>
      <c r="H7" s="10">
        <f>F7</f>
        <v>2589.5700000000002</v>
      </c>
      <c r="I7" s="12"/>
    </row>
    <row r="8" spans="2:9" x14ac:dyDescent="0.25">
      <c r="B8" s="20"/>
      <c r="D8" t="s">
        <v>78</v>
      </c>
      <c r="E8" t="s">
        <v>79</v>
      </c>
      <c r="F8" s="2">
        <v>1724.08</v>
      </c>
      <c r="H8" s="12">
        <f>F8</f>
        <v>1724.08</v>
      </c>
      <c r="I8" s="12"/>
    </row>
    <row r="9" spans="2:9" x14ac:dyDescent="0.25">
      <c r="B9" s="20"/>
      <c r="D9" t="s">
        <v>80</v>
      </c>
      <c r="E9" t="s">
        <v>81</v>
      </c>
      <c r="F9" s="2">
        <v>666.81</v>
      </c>
      <c r="H9" s="12">
        <f t="shared" ref="H9:H21" si="0">F9</f>
        <v>666.81</v>
      </c>
      <c r="I9" s="12"/>
    </row>
    <row r="10" spans="2:9" x14ac:dyDescent="0.25">
      <c r="B10" s="20"/>
      <c r="D10" t="s">
        <v>82</v>
      </c>
      <c r="E10" t="s">
        <v>83</v>
      </c>
      <c r="F10" s="2">
        <v>584.67999999999995</v>
      </c>
      <c r="H10" s="12">
        <f t="shared" si="0"/>
        <v>584.67999999999995</v>
      </c>
      <c r="I10" s="12"/>
    </row>
    <row r="11" spans="2:9" x14ac:dyDescent="0.25">
      <c r="B11" s="11"/>
      <c r="D11" t="s">
        <v>82</v>
      </c>
      <c r="E11" t="s">
        <v>84</v>
      </c>
      <c r="F11" s="2">
        <v>923.17</v>
      </c>
      <c r="H11" s="12">
        <f t="shared" si="0"/>
        <v>923.17</v>
      </c>
      <c r="I11" s="12"/>
    </row>
    <row r="12" spans="2:9" x14ac:dyDescent="0.25">
      <c r="B12" s="11"/>
      <c r="D12" t="s">
        <v>85</v>
      </c>
      <c r="E12" t="s">
        <v>86</v>
      </c>
      <c r="F12" s="2">
        <v>147.71</v>
      </c>
      <c r="H12" s="12">
        <f t="shared" si="0"/>
        <v>147.71</v>
      </c>
      <c r="I12" s="12"/>
    </row>
    <row r="13" spans="2:9" x14ac:dyDescent="0.25">
      <c r="B13" s="11"/>
      <c r="D13" t="s">
        <v>87</v>
      </c>
      <c r="E13" t="s">
        <v>88</v>
      </c>
      <c r="F13" s="2">
        <v>3488.93</v>
      </c>
      <c r="H13" s="12">
        <f t="shared" si="0"/>
        <v>3488.93</v>
      </c>
      <c r="I13" s="12"/>
    </row>
    <row r="14" spans="2:9" x14ac:dyDescent="0.25">
      <c r="B14" s="11"/>
      <c r="D14" t="s">
        <v>76</v>
      </c>
      <c r="E14" t="s">
        <v>89</v>
      </c>
      <c r="F14" s="2">
        <v>668.55</v>
      </c>
      <c r="H14" s="12">
        <f t="shared" si="0"/>
        <v>668.55</v>
      </c>
      <c r="I14" s="12"/>
    </row>
    <row r="15" spans="2:9" x14ac:dyDescent="0.25">
      <c r="B15" s="11"/>
      <c r="D15" t="s">
        <v>76</v>
      </c>
      <c r="E15" t="s">
        <v>90</v>
      </c>
      <c r="F15" s="2">
        <v>357.54</v>
      </c>
      <c r="H15" s="12">
        <f t="shared" si="0"/>
        <v>357.54</v>
      </c>
      <c r="I15" s="12"/>
    </row>
    <row r="16" spans="2:9" x14ac:dyDescent="0.25">
      <c r="B16" s="11"/>
      <c r="D16" t="s">
        <v>76</v>
      </c>
      <c r="E16" t="s">
        <v>91</v>
      </c>
      <c r="F16" s="2">
        <v>419.38</v>
      </c>
      <c r="H16" s="12">
        <f t="shared" si="0"/>
        <v>419.38</v>
      </c>
      <c r="I16" s="12"/>
    </row>
    <row r="17" spans="2:9" x14ac:dyDescent="0.25">
      <c r="B17" s="11"/>
      <c r="D17" s="39" t="s">
        <v>78</v>
      </c>
      <c r="E17" s="39" t="s">
        <v>92</v>
      </c>
      <c r="F17" s="42">
        <v>855.8</v>
      </c>
      <c r="G17" s="42"/>
      <c r="H17" s="41">
        <f t="shared" si="0"/>
        <v>855.8</v>
      </c>
      <c r="I17" s="41"/>
    </row>
    <row r="18" spans="2:9" x14ac:dyDescent="0.25">
      <c r="B18" s="11"/>
      <c r="D18" s="39" t="s">
        <v>78</v>
      </c>
      <c r="E18" s="39" t="s">
        <v>93</v>
      </c>
      <c r="F18" s="42">
        <v>673.2</v>
      </c>
      <c r="G18" s="42"/>
      <c r="H18" s="41">
        <f t="shared" si="0"/>
        <v>673.2</v>
      </c>
      <c r="I18" s="41"/>
    </row>
    <row r="19" spans="2:9" x14ac:dyDescent="0.25">
      <c r="B19" s="11"/>
      <c r="D19" s="39" t="s">
        <v>78</v>
      </c>
      <c r="E19" s="39" t="s">
        <v>94</v>
      </c>
      <c r="F19" s="42">
        <v>486.64</v>
      </c>
      <c r="G19" s="42"/>
      <c r="H19" s="41">
        <f t="shared" si="0"/>
        <v>486.64</v>
      </c>
      <c r="I19" s="41"/>
    </row>
    <row r="20" spans="2:9" x14ac:dyDescent="0.25">
      <c r="B20" s="11"/>
      <c r="D20" t="s">
        <v>48</v>
      </c>
      <c r="E20" t="s">
        <v>95</v>
      </c>
      <c r="F20" s="2">
        <v>2095.1999999999998</v>
      </c>
      <c r="H20" s="12">
        <f t="shared" si="0"/>
        <v>2095.1999999999998</v>
      </c>
      <c r="I20" s="12"/>
    </row>
    <row r="21" spans="2:9" x14ac:dyDescent="0.25">
      <c r="B21" s="11"/>
      <c r="D21" t="s">
        <v>48</v>
      </c>
      <c r="E21" t="s">
        <v>95</v>
      </c>
      <c r="F21" s="2">
        <v>1348.48</v>
      </c>
      <c r="H21" s="12">
        <f t="shared" si="0"/>
        <v>1348.48</v>
      </c>
      <c r="I21" s="12"/>
    </row>
    <row r="22" spans="2:9" s="1" customFormat="1" x14ac:dyDescent="0.25">
      <c r="B22" s="13" t="s">
        <v>46</v>
      </c>
      <c r="C22" s="14"/>
      <c r="D22" s="14"/>
      <c r="E22" s="14"/>
      <c r="F22" s="15">
        <f>SUM(F7:F21)</f>
        <v>17029.739999999998</v>
      </c>
      <c r="G22" s="15">
        <f>SUM(G7:G21)</f>
        <v>0</v>
      </c>
      <c r="H22" s="16">
        <f>SUM(H7:H21)</f>
        <v>17029.739999999998</v>
      </c>
      <c r="I22" s="16">
        <f>SUM(I7:I21)</f>
        <v>0</v>
      </c>
    </row>
    <row r="23" spans="2:9" x14ac:dyDescent="0.25">
      <c r="B23" s="7" t="s">
        <v>47</v>
      </c>
      <c r="C23" s="1"/>
      <c r="D23" s="8"/>
      <c r="E23" s="8"/>
      <c r="F23" s="21"/>
      <c r="G23" s="21"/>
      <c r="H23" s="12">
        <f>SUM(F23:G23)</f>
        <v>0</v>
      </c>
      <c r="I23" s="12"/>
    </row>
    <row r="24" spans="2:9" x14ac:dyDescent="0.25">
      <c r="B24" s="20"/>
      <c r="C24" s="1"/>
      <c r="D24" t="s">
        <v>96</v>
      </c>
      <c r="E24" t="s">
        <v>97</v>
      </c>
      <c r="F24" s="21">
        <v>925.47</v>
      </c>
      <c r="G24" s="21"/>
      <c r="H24" s="12">
        <f t="shared" ref="H24:H60" si="1">F24</f>
        <v>925.47</v>
      </c>
      <c r="I24" s="12"/>
    </row>
    <row r="25" spans="2:9" x14ac:dyDescent="0.25">
      <c r="B25" s="20"/>
      <c r="C25" s="1"/>
      <c r="D25" t="s">
        <v>96</v>
      </c>
      <c r="E25" t="s">
        <v>98</v>
      </c>
      <c r="F25" s="21">
        <v>586.13</v>
      </c>
      <c r="G25" s="21"/>
      <c r="H25" s="12">
        <f t="shared" si="1"/>
        <v>586.13</v>
      </c>
      <c r="I25" s="12"/>
    </row>
    <row r="26" spans="2:9" x14ac:dyDescent="0.25">
      <c r="B26" s="20"/>
      <c r="C26" s="1"/>
      <c r="D26" t="s">
        <v>99</v>
      </c>
      <c r="E26" t="s">
        <v>100</v>
      </c>
      <c r="F26" s="21">
        <v>-3488.93</v>
      </c>
      <c r="G26" s="21"/>
      <c r="H26" s="12">
        <f t="shared" si="1"/>
        <v>-3488.93</v>
      </c>
      <c r="I26" s="12"/>
    </row>
    <row r="27" spans="2:9" x14ac:dyDescent="0.25">
      <c r="B27" s="20"/>
      <c r="C27" s="1"/>
      <c r="D27" t="s">
        <v>99</v>
      </c>
      <c r="E27" t="s">
        <v>101</v>
      </c>
      <c r="F27" s="21">
        <v>-1445.47</v>
      </c>
      <c r="G27" s="21"/>
      <c r="H27" s="12">
        <f t="shared" si="1"/>
        <v>-1445.47</v>
      </c>
      <c r="I27" s="12"/>
    </row>
    <row r="28" spans="2:9" x14ac:dyDescent="0.25">
      <c r="B28" s="20"/>
      <c r="C28" s="1"/>
      <c r="D28" t="s">
        <v>99</v>
      </c>
      <c r="E28" t="s">
        <v>102</v>
      </c>
      <c r="F28" s="21">
        <v>-502.33</v>
      </c>
      <c r="G28" s="21"/>
      <c r="H28" s="12">
        <f t="shared" si="1"/>
        <v>-502.33</v>
      </c>
      <c r="I28" s="12"/>
    </row>
    <row r="29" spans="2:9" x14ac:dyDescent="0.25">
      <c r="B29" s="20"/>
      <c r="C29" s="1"/>
      <c r="D29" t="s">
        <v>99</v>
      </c>
      <c r="E29" t="s">
        <v>103</v>
      </c>
      <c r="F29" s="21">
        <v>-2015.64</v>
      </c>
      <c r="G29" s="21"/>
      <c r="H29" s="12">
        <f t="shared" si="1"/>
        <v>-2015.64</v>
      </c>
      <c r="I29" s="12"/>
    </row>
    <row r="30" spans="2:9" x14ac:dyDescent="0.25">
      <c r="B30" s="20"/>
      <c r="C30" s="1"/>
      <c r="D30" t="s">
        <v>99</v>
      </c>
      <c r="E30" t="s">
        <v>104</v>
      </c>
      <c r="F30" s="21">
        <v>-2109.04</v>
      </c>
      <c r="G30" s="21"/>
      <c r="H30" s="12">
        <f t="shared" si="1"/>
        <v>-2109.04</v>
      </c>
      <c r="I30" s="12"/>
    </row>
    <row r="31" spans="2:9" x14ac:dyDescent="0.25">
      <c r="B31" s="20"/>
      <c r="C31" s="1"/>
      <c r="D31" t="s">
        <v>99</v>
      </c>
      <c r="E31" t="s">
        <v>105</v>
      </c>
      <c r="F31" s="21">
        <v>-792</v>
      </c>
      <c r="G31" s="21"/>
      <c r="H31" s="12">
        <f t="shared" si="1"/>
        <v>-792</v>
      </c>
      <c r="I31" s="12"/>
    </row>
    <row r="32" spans="2:9" x14ac:dyDescent="0.25">
      <c r="B32" s="20"/>
      <c r="C32" s="1"/>
      <c r="D32" t="s">
        <v>99</v>
      </c>
      <c r="E32" t="s">
        <v>106</v>
      </c>
      <c r="F32" s="21">
        <v>-5856.87</v>
      </c>
      <c r="G32" s="21"/>
      <c r="H32" s="12">
        <f t="shared" si="1"/>
        <v>-5856.87</v>
      </c>
      <c r="I32" s="12"/>
    </row>
    <row r="33" spans="2:9" x14ac:dyDescent="0.25">
      <c r="B33" s="20"/>
      <c r="C33" s="1"/>
      <c r="D33" t="s">
        <v>107</v>
      </c>
      <c r="E33" t="s">
        <v>108</v>
      </c>
      <c r="F33" s="21">
        <v>2589.5700000000002</v>
      </c>
      <c r="G33" s="21"/>
      <c r="H33" s="12">
        <f t="shared" si="1"/>
        <v>2589.5700000000002</v>
      </c>
      <c r="I33" s="12"/>
    </row>
    <row r="34" spans="2:9" x14ac:dyDescent="0.25">
      <c r="B34" s="20"/>
      <c r="C34" s="1"/>
      <c r="D34" t="s">
        <v>109</v>
      </c>
      <c r="E34" t="s">
        <v>110</v>
      </c>
      <c r="F34" s="21">
        <v>666.81</v>
      </c>
      <c r="G34" s="21"/>
      <c r="H34" s="12">
        <f t="shared" si="1"/>
        <v>666.81</v>
      </c>
      <c r="I34" s="12"/>
    </row>
    <row r="35" spans="2:9" x14ac:dyDescent="0.25">
      <c r="B35" s="20"/>
      <c r="C35" s="1"/>
      <c r="D35" t="s">
        <v>111</v>
      </c>
      <c r="E35" t="s">
        <v>112</v>
      </c>
      <c r="F35" s="21">
        <v>1724.08</v>
      </c>
      <c r="G35" s="21"/>
      <c r="H35" s="12">
        <f t="shared" si="1"/>
        <v>1724.08</v>
      </c>
      <c r="I35" s="12"/>
    </row>
    <row r="36" spans="2:9" x14ac:dyDescent="0.25">
      <c r="B36" s="20"/>
      <c r="C36" s="1"/>
      <c r="D36" s="36" t="s">
        <v>78</v>
      </c>
      <c r="E36" s="36" t="s">
        <v>113</v>
      </c>
      <c r="F36" s="37">
        <v>792</v>
      </c>
      <c r="G36" s="37"/>
      <c r="H36" s="38">
        <f t="shared" si="1"/>
        <v>792</v>
      </c>
      <c r="I36" s="38"/>
    </row>
    <row r="37" spans="2:9" x14ac:dyDescent="0.25">
      <c r="B37" s="20"/>
      <c r="C37" s="1"/>
      <c r="D37" t="s">
        <v>78</v>
      </c>
      <c r="E37" t="s">
        <v>114</v>
      </c>
      <c r="F37" s="21">
        <v>475.2</v>
      </c>
      <c r="G37" s="21"/>
      <c r="H37" s="12">
        <f t="shared" si="1"/>
        <v>475.2</v>
      </c>
      <c r="I37" s="12"/>
    </row>
    <row r="38" spans="2:9" x14ac:dyDescent="0.25">
      <c r="B38" s="20"/>
      <c r="C38" s="1"/>
      <c r="D38" t="s">
        <v>78</v>
      </c>
      <c r="E38" t="s">
        <v>115</v>
      </c>
      <c r="F38" s="21">
        <v>1012.18</v>
      </c>
      <c r="G38" s="21"/>
      <c r="H38" s="12">
        <f t="shared" si="1"/>
        <v>1012.18</v>
      </c>
      <c r="I38" s="12"/>
    </row>
    <row r="39" spans="2:9" x14ac:dyDescent="0.25">
      <c r="B39" s="20"/>
      <c r="C39" s="1"/>
      <c r="D39" t="s">
        <v>78</v>
      </c>
      <c r="E39" t="s">
        <v>116</v>
      </c>
      <c r="F39" s="21">
        <v>4129.49</v>
      </c>
      <c r="G39" s="21"/>
      <c r="H39" s="12">
        <f t="shared" si="1"/>
        <v>4129.49</v>
      </c>
      <c r="I39" s="12"/>
    </row>
    <row r="40" spans="2:9" x14ac:dyDescent="0.25">
      <c r="B40" s="20"/>
      <c r="C40" s="1"/>
      <c r="D40" t="s">
        <v>78</v>
      </c>
      <c r="E40" t="s">
        <v>117</v>
      </c>
      <c r="F40" s="21">
        <v>240</v>
      </c>
      <c r="G40" s="21"/>
      <c r="H40" s="12">
        <f t="shared" si="1"/>
        <v>240</v>
      </c>
      <c r="I40" s="12"/>
    </row>
    <row r="41" spans="2:9" x14ac:dyDescent="0.25">
      <c r="B41" s="20"/>
      <c r="C41" s="1"/>
      <c r="D41" t="s">
        <v>78</v>
      </c>
      <c r="E41" t="s">
        <v>118</v>
      </c>
      <c r="F41" s="21">
        <v>244.5</v>
      </c>
      <c r="G41" s="21"/>
      <c r="H41" s="12">
        <f t="shared" si="1"/>
        <v>244.5</v>
      </c>
      <c r="I41" s="12"/>
    </row>
    <row r="42" spans="2:9" x14ac:dyDescent="0.25">
      <c r="B42" s="20"/>
      <c r="C42" s="1"/>
      <c r="D42" t="s">
        <v>78</v>
      </c>
      <c r="E42" t="s">
        <v>119</v>
      </c>
      <c r="F42" s="21">
        <v>4744.88</v>
      </c>
      <c r="G42" s="21"/>
      <c r="H42" s="12">
        <f t="shared" si="1"/>
        <v>4744.88</v>
      </c>
      <c r="I42" s="12"/>
    </row>
    <row r="43" spans="2:9" x14ac:dyDescent="0.25">
      <c r="B43" s="20"/>
      <c r="C43" s="1"/>
      <c r="D43" s="36" t="s">
        <v>78</v>
      </c>
      <c r="E43" s="36" t="s">
        <v>120</v>
      </c>
      <c r="F43" s="37">
        <v>1254</v>
      </c>
      <c r="G43" s="37"/>
      <c r="H43" s="38">
        <f t="shared" si="1"/>
        <v>1254</v>
      </c>
      <c r="I43" s="38"/>
    </row>
    <row r="44" spans="2:9" x14ac:dyDescent="0.25">
      <c r="B44" s="20"/>
      <c r="C44" s="1"/>
      <c r="D44" s="36" t="s">
        <v>78</v>
      </c>
      <c r="E44" s="36" t="s">
        <v>121</v>
      </c>
      <c r="F44" s="37">
        <v>378.4</v>
      </c>
      <c r="G44" s="37"/>
      <c r="H44" s="38">
        <f t="shared" si="1"/>
        <v>378.4</v>
      </c>
      <c r="I44" s="38"/>
    </row>
    <row r="45" spans="2:9" x14ac:dyDescent="0.25">
      <c r="B45" s="20"/>
      <c r="C45" s="1"/>
      <c r="D45" s="36" t="s">
        <v>78</v>
      </c>
      <c r="E45" s="36" t="s">
        <v>122</v>
      </c>
      <c r="F45" s="37">
        <v>476.64</v>
      </c>
      <c r="G45" s="37"/>
      <c r="H45" s="38">
        <f t="shared" si="1"/>
        <v>476.64</v>
      </c>
      <c r="I45" s="38"/>
    </row>
    <row r="46" spans="2:9" x14ac:dyDescent="0.25">
      <c r="B46" s="20"/>
      <c r="C46" s="1"/>
      <c r="D46" t="s">
        <v>76</v>
      </c>
      <c r="E46" t="s">
        <v>123</v>
      </c>
      <c r="F46" s="21">
        <v>491.82</v>
      </c>
      <c r="G46" s="21"/>
      <c r="H46" s="12">
        <f t="shared" si="1"/>
        <v>491.82</v>
      </c>
      <c r="I46" s="12"/>
    </row>
    <row r="47" spans="2:9" x14ac:dyDescent="0.25">
      <c r="B47" s="20"/>
      <c r="C47" s="1"/>
      <c r="D47" t="s">
        <v>76</v>
      </c>
      <c r="E47" t="s">
        <v>124</v>
      </c>
      <c r="F47" s="21">
        <v>10.51</v>
      </c>
      <c r="G47" s="21"/>
      <c r="H47" s="12">
        <f t="shared" si="1"/>
        <v>10.51</v>
      </c>
      <c r="I47" s="12"/>
    </row>
    <row r="48" spans="2:9" x14ac:dyDescent="0.25">
      <c r="B48" s="20"/>
      <c r="C48" s="1"/>
      <c r="D48" t="s">
        <v>125</v>
      </c>
      <c r="E48" t="s">
        <v>126</v>
      </c>
      <c r="F48" s="21">
        <v>1107</v>
      </c>
      <c r="G48" s="21"/>
      <c r="H48" s="12">
        <f t="shared" si="1"/>
        <v>1107</v>
      </c>
      <c r="I48" s="12"/>
    </row>
    <row r="49" spans="2:9" x14ac:dyDescent="0.25">
      <c r="B49" s="20"/>
      <c r="C49">
        <v>4701836658</v>
      </c>
      <c r="D49" t="s">
        <v>48</v>
      </c>
      <c r="E49" t="s">
        <v>52</v>
      </c>
      <c r="F49" s="21">
        <v>1069.74</v>
      </c>
      <c r="G49" s="21"/>
      <c r="H49" s="12">
        <f t="shared" si="1"/>
        <v>1069.74</v>
      </c>
      <c r="I49" s="12"/>
    </row>
    <row r="50" spans="2:9" x14ac:dyDescent="0.25">
      <c r="B50" s="20"/>
      <c r="C50">
        <v>4701836658</v>
      </c>
      <c r="D50" t="s">
        <v>48</v>
      </c>
      <c r="E50" t="s">
        <v>49</v>
      </c>
      <c r="F50" s="21">
        <v>4050.42</v>
      </c>
      <c r="G50" s="21"/>
      <c r="H50" s="12">
        <f t="shared" si="1"/>
        <v>4050.42</v>
      </c>
      <c r="I50" s="12"/>
    </row>
    <row r="51" spans="2:9" x14ac:dyDescent="0.25">
      <c r="B51" s="20"/>
      <c r="C51">
        <v>4701836658</v>
      </c>
      <c r="D51" t="s">
        <v>48</v>
      </c>
      <c r="E51" t="s">
        <v>127</v>
      </c>
      <c r="F51" s="21">
        <v>564</v>
      </c>
      <c r="G51" s="21"/>
      <c r="H51" s="12">
        <f t="shared" si="1"/>
        <v>564</v>
      </c>
      <c r="I51" s="12"/>
    </row>
    <row r="52" spans="2:9" x14ac:dyDescent="0.25">
      <c r="B52" s="20"/>
      <c r="C52">
        <v>4701836658</v>
      </c>
      <c r="D52" t="s">
        <v>48</v>
      </c>
      <c r="E52" t="s">
        <v>50</v>
      </c>
      <c r="F52" s="21">
        <v>788.94</v>
      </c>
      <c r="G52" s="21"/>
      <c r="H52" s="12">
        <f t="shared" si="1"/>
        <v>788.94</v>
      </c>
      <c r="I52" s="12"/>
    </row>
    <row r="53" spans="2:9" x14ac:dyDescent="0.25">
      <c r="B53" s="20"/>
      <c r="C53">
        <v>4701836658</v>
      </c>
      <c r="D53" t="s">
        <v>48</v>
      </c>
      <c r="E53" t="s">
        <v>128</v>
      </c>
      <c r="F53" s="21">
        <v>76.08</v>
      </c>
      <c r="G53" s="21"/>
      <c r="H53" s="12">
        <f t="shared" si="1"/>
        <v>76.08</v>
      </c>
      <c r="I53" s="12"/>
    </row>
    <row r="54" spans="2:9" x14ac:dyDescent="0.25">
      <c r="B54" s="20"/>
      <c r="C54">
        <v>4701836658</v>
      </c>
      <c r="D54" t="s">
        <v>48</v>
      </c>
      <c r="E54" t="s">
        <v>51</v>
      </c>
      <c r="F54" s="21">
        <v>127.56</v>
      </c>
      <c r="G54" s="21"/>
      <c r="H54" s="12">
        <f t="shared" si="1"/>
        <v>127.56</v>
      </c>
      <c r="I54" s="12"/>
    </row>
    <row r="55" spans="2:9" x14ac:dyDescent="0.25">
      <c r="B55" s="20"/>
      <c r="C55">
        <v>4701836658</v>
      </c>
      <c r="D55" t="s">
        <v>48</v>
      </c>
      <c r="E55" t="s">
        <v>129</v>
      </c>
      <c r="F55" s="21">
        <v>52.62</v>
      </c>
      <c r="G55" s="21"/>
      <c r="H55" s="12">
        <f t="shared" si="1"/>
        <v>52.62</v>
      </c>
      <c r="I55" s="12"/>
    </row>
    <row r="56" spans="2:9" x14ac:dyDescent="0.25">
      <c r="B56" s="20"/>
      <c r="C56">
        <v>4701836658</v>
      </c>
      <c r="D56" t="s">
        <v>48</v>
      </c>
      <c r="E56" t="s">
        <v>130</v>
      </c>
      <c r="F56" s="21">
        <v>366.9</v>
      </c>
      <c r="G56" s="21"/>
      <c r="H56" s="12">
        <f t="shared" si="1"/>
        <v>366.9</v>
      </c>
      <c r="I56" s="12"/>
    </row>
    <row r="57" spans="2:9" x14ac:dyDescent="0.25">
      <c r="B57" s="20"/>
      <c r="C57">
        <v>4701845923</v>
      </c>
      <c r="D57" t="s">
        <v>48</v>
      </c>
      <c r="E57" t="s">
        <v>131</v>
      </c>
      <c r="F57" s="21">
        <v>390</v>
      </c>
      <c r="G57" s="21"/>
      <c r="H57" s="12">
        <f t="shared" si="1"/>
        <v>390</v>
      </c>
      <c r="I57" s="12"/>
    </row>
    <row r="58" spans="2:9" x14ac:dyDescent="0.25">
      <c r="B58" s="20"/>
      <c r="C58">
        <v>4701845923</v>
      </c>
      <c r="D58" t="s">
        <v>48</v>
      </c>
      <c r="E58" t="s">
        <v>131</v>
      </c>
      <c r="F58" s="21">
        <v>15.73</v>
      </c>
      <c r="G58" s="21"/>
      <c r="H58" s="12">
        <f t="shared" si="1"/>
        <v>15.73</v>
      </c>
      <c r="I58" s="12"/>
    </row>
    <row r="59" spans="2:9" x14ac:dyDescent="0.25">
      <c r="B59" s="20"/>
      <c r="C59">
        <v>4701845923</v>
      </c>
      <c r="D59" t="s">
        <v>48</v>
      </c>
      <c r="E59" t="s">
        <v>131</v>
      </c>
      <c r="F59" s="21">
        <v>15.73</v>
      </c>
      <c r="G59" s="21"/>
      <c r="H59" s="12">
        <f t="shared" si="1"/>
        <v>15.73</v>
      </c>
      <c r="I59" s="12"/>
    </row>
    <row r="60" spans="2:9" x14ac:dyDescent="0.25">
      <c r="B60" s="20"/>
      <c r="C60">
        <v>4701845923</v>
      </c>
      <c r="D60" t="s">
        <v>48</v>
      </c>
      <c r="E60" t="s">
        <v>131</v>
      </c>
      <c r="F60" s="2">
        <v>13.2</v>
      </c>
      <c r="G60" s="21"/>
      <c r="H60" s="12">
        <f t="shared" si="1"/>
        <v>13.2</v>
      </c>
      <c r="I60" s="12"/>
    </row>
    <row r="61" spans="2:9" x14ac:dyDescent="0.25">
      <c r="B61" s="13" t="s">
        <v>53</v>
      </c>
      <c r="C61" s="14"/>
      <c r="D61" s="14"/>
      <c r="E61" s="14"/>
      <c r="F61" s="15">
        <f>SUM(F23:F60)</f>
        <v>13169.32</v>
      </c>
      <c r="G61" s="15">
        <f>SUM(G23:G60)</f>
        <v>0</v>
      </c>
      <c r="H61" s="16">
        <f>SUM(H23:H60)</f>
        <v>13169.32</v>
      </c>
      <c r="I61" s="16">
        <f>SUM(I23:I60)</f>
        <v>0</v>
      </c>
    </row>
    <row r="62" spans="2:9" x14ac:dyDescent="0.25">
      <c r="B62" s="7" t="s">
        <v>54</v>
      </c>
      <c r="C62" s="17"/>
      <c r="D62" t="s">
        <v>82</v>
      </c>
      <c r="E62" s="8" t="s">
        <v>132</v>
      </c>
      <c r="F62" s="18">
        <v>565.26</v>
      </c>
      <c r="G62" s="19"/>
      <c r="H62" s="10">
        <f t="shared" ref="H62:H125" si="2">SUM(F62:G62)</f>
        <v>565.26</v>
      </c>
      <c r="I62" s="12"/>
    </row>
    <row r="63" spans="2:9" x14ac:dyDescent="0.25">
      <c r="B63" s="20"/>
      <c r="D63" t="s">
        <v>82</v>
      </c>
      <c r="E63" t="s">
        <v>133</v>
      </c>
      <c r="F63" s="21">
        <v>892.51</v>
      </c>
      <c r="G63" s="21"/>
      <c r="H63" s="12">
        <f t="shared" si="2"/>
        <v>892.51</v>
      </c>
      <c r="I63" s="12"/>
    </row>
    <row r="64" spans="2:9" x14ac:dyDescent="0.25">
      <c r="B64" s="20"/>
      <c r="D64" t="s">
        <v>134</v>
      </c>
      <c r="E64" t="s">
        <v>135</v>
      </c>
      <c r="F64" s="21">
        <v>666.81</v>
      </c>
      <c r="G64" s="21"/>
      <c r="H64" s="12">
        <f t="shared" si="2"/>
        <v>666.81</v>
      </c>
      <c r="I64" s="12"/>
    </row>
    <row r="65" spans="2:9" x14ac:dyDescent="0.25">
      <c r="B65" s="20"/>
      <c r="D65" t="s">
        <v>78</v>
      </c>
      <c r="E65" t="s">
        <v>136</v>
      </c>
      <c r="F65" s="21">
        <v>1724.08</v>
      </c>
      <c r="G65" s="21"/>
      <c r="H65" s="12">
        <f t="shared" si="2"/>
        <v>1724.08</v>
      </c>
      <c r="I65" s="12"/>
    </row>
    <row r="66" spans="2:9" x14ac:dyDescent="0.25">
      <c r="B66" s="20"/>
      <c r="D66" t="s">
        <v>76</v>
      </c>
      <c r="E66" t="s">
        <v>137</v>
      </c>
      <c r="F66" s="21">
        <v>2589.5700000000002</v>
      </c>
      <c r="G66" s="21"/>
      <c r="H66" s="12">
        <f t="shared" si="2"/>
        <v>2589.5700000000002</v>
      </c>
      <c r="I66" s="12"/>
    </row>
    <row r="67" spans="2:9" x14ac:dyDescent="0.25">
      <c r="B67" s="20"/>
      <c r="D67" t="s">
        <v>76</v>
      </c>
      <c r="E67" t="s">
        <v>138</v>
      </c>
      <c r="F67" s="21">
        <v>-1481.03</v>
      </c>
      <c r="G67" s="21"/>
      <c r="H67" s="12">
        <f t="shared" si="2"/>
        <v>-1481.03</v>
      </c>
      <c r="I67" s="12"/>
    </row>
    <row r="68" spans="2:9" x14ac:dyDescent="0.25">
      <c r="B68" s="20"/>
      <c r="D68" t="s">
        <v>76</v>
      </c>
      <c r="E68" t="s">
        <v>139</v>
      </c>
      <c r="F68" s="21">
        <v>-449.2</v>
      </c>
      <c r="G68" s="21"/>
      <c r="H68" s="12">
        <f t="shared" si="2"/>
        <v>-449.2</v>
      </c>
      <c r="I68" s="12"/>
    </row>
    <row r="69" spans="2:9" x14ac:dyDescent="0.25">
      <c r="B69" s="20"/>
      <c r="D69" t="s">
        <v>78</v>
      </c>
      <c r="E69" t="s">
        <v>140</v>
      </c>
      <c r="F69" s="21">
        <v>-6012.23</v>
      </c>
      <c r="G69" s="21"/>
      <c r="H69" s="12">
        <f t="shared" si="2"/>
        <v>-6012.23</v>
      </c>
      <c r="I69" s="12"/>
    </row>
    <row r="70" spans="2:9" x14ac:dyDescent="0.25">
      <c r="B70" s="20"/>
      <c r="D70" t="s">
        <v>78</v>
      </c>
      <c r="E70" t="s">
        <v>141</v>
      </c>
      <c r="F70" s="21">
        <v>-320</v>
      </c>
      <c r="G70" s="21"/>
      <c r="H70" s="12">
        <f t="shared" si="2"/>
        <v>-320</v>
      </c>
      <c r="I70" s="12"/>
    </row>
    <row r="71" spans="2:9" x14ac:dyDescent="0.25">
      <c r="B71" s="20"/>
      <c r="D71" t="s">
        <v>76</v>
      </c>
      <c r="E71" t="s">
        <v>142</v>
      </c>
      <c r="F71" s="21">
        <v>-812.07</v>
      </c>
      <c r="G71" s="21"/>
      <c r="H71" s="12">
        <f t="shared" si="2"/>
        <v>-812.07</v>
      </c>
      <c r="I71" s="12"/>
    </row>
    <row r="72" spans="2:9" x14ac:dyDescent="0.25">
      <c r="B72" s="20"/>
      <c r="D72" t="s">
        <v>76</v>
      </c>
      <c r="E72" t="s">
        <v>143</v>
      </c>
      <c r="F72" s="21">
        <v>-486.44</v>
      </c>
      <c r="G72" s="21"/>
      <c r="H72" s="12">
        <f t="shared" si="2"/>
        <v>-486.44</v>
      </c>
      <c r="I72" s="12"/>
    </row>
    <row r="73" spans="2:9" x14ac:dyDescent="0.25">
      <c r="B73" s="20"/>
      <c r="D73" t="s">
        <v>76</v>
      </c>
      <c r="E73" t="s">
        <v>144</v>
      </c>
      <c r="F73" s="21">
        <v>-643.52</v>
      </c>
      <c r="G73" s="21"/>
      <c r="H73" s="12">
        <f t="shared" si="2"/>
        <v>-643.52</v>
      </c>
      <c r="I73" s="12"/>
    </row>
    <row r="74" spans="2:9" x14ac:dyDescent="0.25">
      <c r="B74" s="20"/>
      <c r="D74" t="s">
        <v>76</v>
      </c>
      <c r="E74" t="s">
        <v>145</v>
      </c>
      <c r="F74" s="21">
        <v>-1054.83</v>
      </c>
      <c r="G74" s="21"/>
      <c r="H74" s="12">
        <f t="shared" si="2"/>
        <v>-1054.83</v>
      </c>
      <c r="I74" s="12"/>
    </row>
    <row r="75" spans="2:9" x14ac:dyDescent="0.25">
      <c r="B75" s="20"/>
      <c r="D75" t="s">
        <v>76</v>
      </c>
      <c r="E75" t="s">
        <v>146</v>
      </c>
      <c r="F75" s="21">
        <v>202.5</v>
      </c>
      <c r="G75" s="21"/>
      <c r="H75" s="12">
        <f t="shared" si="2"/>
        <v>202.5</v>
      </c>
      <c r="I75" s="12"/>
    </row>
    <row r="76" spans="2:9" x14ac:dyDescent="0.25">
      <c r="B76" s="20"/>
      <c r="D76" t="s">
        <v>147</v>
      </c>
      <c r="E76" t="s">
        <v>148</v>
      </c>
      <c r="F76" s="21">
        <v>284.67</v>
      </c>
      <c r="G76" s="21"/>
      <c r="H76" s="12">
        <f t="shared" si="2"/>
        <v>284.67</v>
      </c>
      <c r="I76" s="12"/>
    </row>
    <row r="77" spans="2:9" x14ac:dyDescent="0.25">
      <c r="B77" s="20"/>
      <c r="C77" s="39"/>
      <c r="D77" s="39" t="s">
        <v>78</v>
      </c>
      <c r="E77" s="39" t="s">
        <v>149</v>
      </c>
      <c r="F77" s="40">
        <v>6012.23</v>
      </c>
      <c r="G77" s="40"/>
      <c r="H77" s="41">
        <f t="shared" si="2"/>
        <v>6012.23</v>
      </c>
      <c r="I77" s="41"/>
    </row>
    <row r="78" spans="2:9" x14ac:dyDescent="0.25">
      <c r="B78" s="20"/>
      <c r="C78" s="39"/>
      <c r="D78" s="39" t="s">
        <v>78</v>
      </c>
      <c r="E78" s="39" t="s">
        <v>150</v>
      </c>
      <c r="F78" s="40">
        <v>320</v>
      </c>
      <c r="G78" s="40"/>
      <c r="H78" s="41">
        <f t="shared" si="2"/>
        <v>320</v>
      </c>
      <c r="I78" s="41"/>
    </row>
    <row r="79" spans="2:9" x14ac:dyDescent="0.25">
      <c r="B79" s="20"/>
      <c r="D79" t="s">
        <v>78</v>
      </c>
      <c r="E79" t="s">
        <v>151</v>
      </c>
      <c r="F79" s="21">
        <v>3327.54</v>
      </c>
      <c r="G79" s="21"/>
      <c r="H79" s="12">
        <f t="shared" si="2"/>
        <v>3327.54</v>
      </c>
      <c r="I79" s="12"/>
    </row>
    <row r="80" spans="2:9" x14ac:dyDescent="0.25">
      <c r="B80" s="20"/>
      <c r="D80" t="s">
        <v>152</v>
      </c>
      <c r="E80" t="s">
        <v>153</v>
      </c>
      <c r="F80" s="21">
        <v>257.05</v>
      </c>
      <c r="G80" s="21"/>
      <c r="H80" s="12">
        <f t="shared" si="2"/>
        <v>257.05</v>
      </c>
      <c r="I80" s="12"/>
    </row>
    <row r="81" spans="2:9" x14ac:dyDescent="0.25">
      <c r="B81" s="20"/>
      <c r="D81" t="s">
        <v>76</v>
      </c>
      <c r="E81" t="s">
        <v>154</v>
      </c>
      <c r="F81" s="21">
        <v>812.07</v>
      </c>
      <c r="G81" s="21"/>
      <c r="H81" s="12">
        <f t="shared" si="2"/>
        <v>812.07</v>
      </c>
      <c r="I81" s="12"/>
    </row>
    <row r="82" spans="2:9" x14ac:dyDescent="0.25">
      <c r="B82" s="20"/>
      <c r="D82" t="s">
        <v>76</v>
      </c>
      <c r="E82" t="s">
        <v>155</v>
      </c>
      <c r="F82" s="21">
        <v>486.44</v>
      </c>
      <c r="G82" s="21"/>
      <c r="H82" s="12">
        <f t="shared" si="2"/>
        <v>486.44</v>
      </c>
      <c r="I82" s="12"/>
    </row>
    <row r="83" spans="2:9" x14ac:dyDescent="0.25">
      <c r="B83" s="20"/>
      <c r="D83" t="s">
        <v>76</v>
      </c>
      <c r="E83" t="s">
        <v>156</v>
      </c>
      <c r="F83" s="21">
        <v>643.52</v>
      </c>
      <c r="G83" s="21"/>
      <c r="H83" s="12">
        <f t="shared" si="2"/>
        <v>643.52</v>
      </c>
      <c r="I83" s="12"/>
    </row>
    <row r="84" spans="2:9" x14ac:dyDescent="0.25">
      <c r="B84" s="20"/>
      <c r="D84" t="s">
        <v>76</v>
      </c>
      <c r="E84" t="s">
        <v>157</v>
      </c>
      <c r="F84" s="21">
        <v>1054.83</v>
      </c>
      <c r="G84" s="21"/>
      <c r="H84" s="12">
        <f t="shared" si="2"/>
        <v>1054.83</v>
      </c>
      <c r="I84" s="12"/>
    </row>
    <row r="85" spans="2:9" x14ac:dyDescent="0.25">
      <c r="B85" s="20"/>
      <c r="D85" t="s">
        <v>76</v>
      </c>
      <c r="E85" t="s">
        <v>158</v>
      </c>
      <c r="F85" s="21">
        <v>1481.03</v>
      </c>
      <c r="G85" s="21"/>
      <c r="H85" s="12">
        <f t="shared" si="2"/>
        <v>1481.03</v>
      </c>
      <c r="I85" s="12"/>
    </row>
    <row r="86" spans="2:9" x14ac:dyDescent="0.25">
      <c r="B86" s="20"/>
      <c r="D86" t="s">
        <v>76</v>
      </c>
      <c r="E86" t="s">
        <v>159</v>
      </c>
      <c r="F86" s="21">
        <v>449.2</v>
      </c>
      <c r="G86" s="21"/>
      <c r="H86" s="12">
        <f t="shared" si="2"/>
        <v>449.2</v>
      </c>
      <c r="I86" s="12"/>
    </row>
    <row r="87" spans="2:9" x14ac:dyDescent="0.25">
      <c r="B87" s="20"/>
      <c r="D87" t="s">
        <v>76</v>
      </c>
      <c r="E87" t="s">
        <v>160</v>
      </c>
      <c r="F87" s="21">
        <v>2084.5</v>
      </c>
      <c r="G87" s="21"/>
      <c r="H87" s="12">
        <f t="shared" si="2"/>
        <v>2084.5</v>
      </c>
      <c r="I87" s="12"/>
    </row>
    <row r="88" spans="2:9" x14ac:dyDescent="0.25">
      <c r="B88" s="20"/>
      <c r="D88" t="s">
        <v>161</v>
      </c>
      <c r="E88" t="s">
        <v>162</v>
      </c>
      <c r="F88" s="21">
        <v>849.67</v>
      </c>
      <c r="G88" s="21"/>
      <c r="H88" s="12">
        <f t="shared" si="2"/>
        <v>849.67</v>
      </c>
      <c r="I88" s="12"/>
    </row>
    <row r="89" spans="2:9" x14ac:dyDescent="0.25">
      <c r="B89" s="20"/>
      <c r="D89" t="s">
        <v>78</v>
      </c>
      <c r="E89" t="s">
        <v>163</v>
      </c>
      <c r="F89" s="21">
        <v>1923.94</v>
      </c>
      <c r="G89" s="21"/>
      <c r="H89" s="12">
        <f t="shared" si="2"/>
        <v>1923.94</v>
      </c>
      <c r="I89" s="12"/>
    </row>
    <row r="90" spans="2:9" x14ac:dyDescent="0.25">
      <c r="B90" s="20"/>
      <c r="D90" t="s">
        <v>78</v>
      </c>
      <c r="E90" t="s">
        <v>164</v>
      </c>
      <c r="F90" s="21">
        <v>3.64</v>
      </c>
      <c r="G90" s="21"/>
      <c r="H90" s="12">
        <f t="shared" si="2"/>
        <v>3.64</v>
      </c>
      <c r="I90" s="12"/>
    </row>
    <row r="91" spans="2:9" x14ac:dyDescent="0.25">
      <c r="B91" s="20"/>
      <c r="D91" t="s">
        <v>48</v>
      </c>
      <c r="E91" t="s">
        <v>165</v>
      </c>
      <c r="F91" s="21">
        <v>287.3</v>
      </c>
      <c r="G91" s="21"/>
      <c r="H91" s="12">
        <f t="shared" si="2"/>
        <v>287.3</v>
      </c>
      <c r="I91" s="12"/>
    </row>
    <row r="92" spans="2:9" x14ac:dyDescent="0.25">
      <c r="B92" s="20"/>
      <c r="D92" t="s">
        <v>48</v>
      </c>
      <c r="E92" t="s">
        <v>166</v>
      </c>
      <c r="F92" s="21">
        <v>77.36</v>
      </c>
      <c r="G92" s="21"/>
      <c r="H92" s="12">
        <f t="shared" si="2"/>
        <v>77.36</v>
      </c>
      <c r="I92" s="12"/>
    </row>
    <row r="93" spans="2:9" x14ac:dyDescent="0.25">
      <c r="B93" s="20"/>
      <c r="D93" t="s">
        <v>48</v>
      </c>
      <c r="E93" t="s">
        <v>166</v>
      </c>
      <c r="F93" s="21">
        <v>211.84</v>
      </c>
      <c r="G93" s="21"/>
      <c r="H93" s="12">
        <f t="shared" si="2"/>
        <v>211.84</v>
      </c>
      <c r="I93" s="12"/>
    </row>
    <row r="94" spans="2:9" x14ac:dyDescent="0.25">
      <c r="B94" s="20"/>
      <c r="D94" t="s">
        <v>48</v>
      </c>
      <c r="E94" t="s">
        <v>166</v>
      </c>
      <c r="F94" s="21">
        <v>35.04</v>
      </c>
      <c r="G94" s="21"/>
      <c r="H94" s="12">
        <f t="shared" si="2"/>
        <v>35.04</v>
      </c>
      <c r="I94" s="12"/>
    </row>
    <row r="95" spans="2:9" x14ac:dyDescent="0.25">
      <c r="B95" s="20"/>
      <c r="D95" t="s">
        <v>48</v>
      </c>
      <c r="E95" t="s">
        <v>166</v>
      </c>
      <c r="F95" s="21">
        <v>5.7</v>
      </c>
      <c r="G95" s="21"/>
      <c r="H95" s="12">
        <f t="shared" si="2"/>
        <v>5.7</v>
      </c>
      <c r="I95" s="12"/>
    </row>
    <row r="96" spans="2:9" x14ac:dyDescent="0.25">
      <c r="B96" s="20"/>
      <c r="D96" t="s">
        <v>48</v>
      </c>
      <c r="E96" t="s">
        <v>166</v>
      </c>
      <c r="F96" s="21">
        <v>541.01</v>
      </c>
      <c r="G96" s="21"/>
      <c r="H96" s="12">
        <f t="shared" si="2"/>
        <v>541.01</v>
      </c>
      <c r="I96" s="12"/>
    </row>
    <row r="97" spans="2:9" x14ac:dyDescent="0.25">
      <c r="B97" s="20"/>
      <c r="D97" t="s">
        <v>48</v>
      </c>
      <c r="E97" t="s">
        <v>166</v>
      </c>
      <c r="F97" s="21">
        <v>477.39</v>
      </c>
      <c r="G97" s="21"/>
      <c r="H97" s="12">
        <f t="shared" si="2"/>
        <v>477.39</v>
      </c>
      <c r="I97" s="12"/>
    </row>
    <row r="98" spans="2:9" x14ac:dyDescent="0.25">
      <c r="B98" s="20"/>
      <c r="D98" t="s">
        <v>48</v>
      </c>
      <c r="E98" t="s">
        <v>166</v>
      </c>
      <c r="F98" s="21">
        <v>47.48</v>
      </c>
      <c r="G98" s="21"/>
      <c r="H98" s="12">
        <f t="shared" si="2"/>
        <v>47.48</v>
      </c>
      <c r="I98" s="12"/>
    </row>
    <row r="99" spans="2:9" x14ac:dyDescent="0.25">
      <c r="B99" s="20"/>
      <c r="D99" t="s">
        <v>48</v>
      </c>
      <c r="E99" t="s">
        <v>166</v>
      </c>
      <c r="F99" s="21">
        <v>79.040000000000006</v>
      </c>
      <c r="G99" s="21"/>
      <c r="H99" s="12">
        <f t="shared" si="2"/>
        <v>79.040000000000006</v>
      </c>
      <c r="I99" s="12"/>
    </row>
    <row r="100" spans="2:9" x14ac:dyDescent="0.25">
      <c r="B100" s="20"/>
      <c r="F100" s="21"/>
      <c r="G100" s="21"/>
      <c r="H100" s="12">
        <f t="shared" si="2"/>
        <v>0</v>
      </c>
      <c r="I100" s="12"/>
    </row>
    <row r="101" spans="2:9" x14ac:dyDescent="0.25">
      <c r="B101" s="13" t="s">
        <v>55</v>
      </c>
      <c r="C101" s="14"/>
      <c r="D101" s="14"/>
      <c r="E101" s="14"/>
      <c r="F101" s="15">
        <f>SUM(F62:F100)</f>
        <v>17133.900000000001</v>
      </c>
      <c r="G101" s="15">
        <f>SUM(G62:G100)</f>
        <v>0</v>
      </c>
      <c r="H101" s="16">
        <f>SUM(H62:H100)</f>
        <v>17133.900000000001</v>
      </c>
      <c r="I101" s="16">
        <f>SUM(I62:I100)</f>
        <v>0</v>
      </c>
    </row>
    <row r="102" spans="2:9" x14ac:dyDescent="0.25">
      <c r="B102" s="7" t="s">
        <v>56</v>
      </c>
      <c r="C102" s="17"/>
      <c r="D102" s="8"/>
      <c r="E102" s="8"/>
      <c r="F102" s="18"/>
      <c r="G102" s="19"/>
      <c r="H102" s="10">
        <f t="shared" si="2"/>
        <v>0</v>
      </c>
      <c r="I102" s="26"/>
    </row>
    <row r="103" spans="2:9" x14ac:dyDescent="0.25">
      <c r="B103" s="20"/>
      <c r="C103" s="24"/>
      <c r="F103" s="21"/>
      <c r="G103" s="21"/>
      <c r="H103" s="12">
        <f t="shared" si="2"/>
        <v>0</v>
      </c>
      <c r="I103" s="31"/>
    </row>
    <row r="104" spans="2:9" x14ac:dyDescent="0.25">
      <c r="B104" s="20"/>
      <c r="C104" s="24"/>
      <c r="F104" s="21"/>
      <c r="G104" s="21"/>
      <c r="H104" s="2">
        <f t="shared" si="2"/>
        <v>0</v>
      </c>
      <c r="I104" s="31"/>
    </row>
    <row r="105" spans="2:9" x14ac:dyDescent="0.25">
      <c r="B105" s="20"/>
      <c r="C105" s="24"/>
      <c r="F105" s="21"/>
      <c r="G105" s="21"/>
      <c r="H105" s="2">
        <f t="shared" si="2"/>
        <v>0</v>
      </c>
      <c r="I105" s="31"/>
    </row>
    <row r="106" spans="2:9" x14ac:dyDescent="0.25">
      <c r="B106" s="20"/>
      <c r="C106" s="24"/>
      <c r="F106" s="21"/>
      <c r="G106" s="21"/>
      <c r="H106" s="2">
        <f t="shared" si="2"/>
        <v>0</v>
      </c>
      <c r="I106" s="31"/>
    </row>
    <row r="107" spans="2:9" x14ac:dyDescent="0.25">
      <c r="B107" s="20"/>
      <c r="C107" s="24"/>
      <c r="F107" s="21"/>
      <c r="G107" s="21"/>
      <c r="H107" s="2">
        <f t="shared" si="2"/>
        <v>0</v>
      </c>
      <c r="I107" s="32">
        <f>H107</f>
        <v>0</v>
      </c>
    </row>
    <row r="108" spans="2:9" x14ac:dyDescent="0.25">
      <c r="B108" s="20"/>
      <c r="C108" s="24"/>
      <c r="F108" s="21"/>
      <c r="G108" s="21"/>
      <c r="H108" s="2">
        <f t="shared" si="2"/>
        <v>0</v>
      </c>
      <c r="I108" s="32">
        <f>H108</f>
        <v>0</v>
      </c>
    </row>
    <row r="109" spans="2:9" x14ac:dyDescent="0.25">
      <c r="B109" s="20"/>
      <c r="C109" s="24"/>
      <c r="F109" s="21"/>
      <c r="G109" s="21"/>
      <c r="H109" s="2">
        <f t="shared" si="2"/>
        <v>0</v>
      </c>
      <c r="I109" s="31"/>
    </row>
    <row r="110" spans="2:9" x14ac:dyDescent="0.25">
      <c r="B110" s="20"/>
      <c r="C110" s="24"/>
      <c r="F110" s="21"/>
      <c r="G110" s="21"/>
      <c r="H110" s="2">
        <f t="shared" si="2"/>
        <v>0</v>
      </c>
      <c r="I110" s="31"/>
    </row>
    <row r="111" spans="2:9" x14ac:dyDescent="0.25">
      <c r="B111" s="20"/>
      <c r="C111" s="24"/>
      <c r="F111" s="21"/>
      <c r="G111" s="21"/>
      <c r="H111" s="2">
        <f t="shared" si="2"/>
        <v>0</v>
      </c>
      <c r="I111" s="31"/>
    </row>
    <row r="112" spans="2:9" x14ac:dyDescent="0.25">
      <c r="B112" s="20"/>
      <c r="C112" s="24"/>
      <c r="F112" s="21"/>
      <c r="G112" s="21"/>
      <c r="H112" s="2">
        <f t="shared" si="2"/>
        <v>0</v>
      </c>
      <c r="I112" s="31"/>
    </row>
    <row r="113" spans="2:9" x14ac:dyDescent="0.25">
      <c r="B113" s="20"/>
      <c r="C113" s="24"/>
      <c r="F113" s="21"/>
      <c r="G113" s="21"/>
      <c r="H113" s="2">
        <f t="shared" si="2"/>
        <v>0</v>
      </c>
      <c r="I113" s="31"/>
    </row>
    <row r="114" spans="2:9" x14ac:dyDescent="0.25">
      <c r="B114" s="20"/>
      <c r="C114" s="24"/>
      <c r="F114" s="21"/>
      <c r="G114" s="21"/>
      <c r="H114" s="2">
        <f t="shared" si="2"/>
        <v>0</v>
      </c>
      <c r="I114" s="31"/>
    </row>
    <row r="115" spans="2:9" x14ac:dyDescent="0.25">
      <c r="B115" s="13" t="s">
        <v>57</v>
      </c>
      <c r="C115" s="14"/>
      <c r="D115" s="14"/>
      <c r="E115" s="14"/>
      <c r="F115" s="15">
        <f>SUM(F102:F114)</f>
        <v>0</v>
      </c>
      <c r="G115" s="15">
        <f>SUM(G102:G114)</f>
        <v>0</v>
      </c>
      <c r="H115" s="15">
        <f>SUM(H102:H114)</f>
        <v>0</v>
      </c>
      <c r="I115" s="25">
        <f>SUM(I102:I114)</f>
        <v>0</v>
      </c>
    </row>
    <row r="116" spans="2:9" x14ac:dyDescent="0.25">
      <c r="B116" s="7" t="s">
        <v>58</v>
      </c>
      <c r="C116" s="17"/>
      <c r="D116" s="8"/>
      <c r="E116" s="8"/>
      <c r="F116" s="18"/>
      <c r="G116" s="19"/>
      <c r="H116" s="10">
        <f t="shared" si="2"/>
        <v>0</v>
      </c>
      <c r="I116" s="26"/>
    </row>
    <row r="117" spans="2:9" x14ac:dyDescent="0.25">
      <c r="B117" s="20"/>
      <c r="C117" s="1"/>
      <c r="F117" s="21"/>
      <c r="G117" s="22"/>
      <c r="H117" s="12">
        <f t="shared" si="2"/>
        <v>0</v>
      </c>
      <c r="I117" s="27"/>
    </row>
    <row r="118" spans="2:9" x14ac:dyDescent="0.25">
      <c r="B118" s="20"/>
      <c r="C118" s="1"/>
      <c r="F118" s="21"/>
      <c r="G118" s="22"/>
      <c r="H118" s="12">
        <f t="shared" si="2"/>
        <v>0</v>
      </c>
      <c r="I118" s="27"/>
    </row>
    <row r="119" spans="2:9" x14ac:dyDescent="0.25">
      <c r="B119" s="20"/>
      <c r="C119" s="1"/>
      <c r="F119" s="21"/>
      <c r="G119" s="22"/>
      <c r="H119" s="12">
        <f t="shared" si="2"/>
        <v>0</v>
      </c>
      <c r="I119" s="27"/>
    </row>
    <row r="120" spans="2:9" x14ac:dyDescent="0.25">
      <c r="B120" s="20"/>
      <c r="C120" s="1"/>
      <c r="F120" s="21"/>
      <c r="G120" s="22"/>
      <c r="H120" s="12">
        <f t="shared" si="2"/>
        <v>0</v>
      </c>
      <c r="I120" s="27"/>
    </row>
    <row r="121" spans="2:9" x14ac:dyDescent="0.25">
      <c r="B121" s="20"/>
      <c r="C121" s="1"/>
      <c r="F121" s="21"/>
      <c r="G121" s="22"/>
      <c r="H121" s="12">
        <f t="shared" si="2"/>
        <v>0</v>
      </c>
      <c r="I121" s="27"/>
    </row>
    <row r="122" spans="2:9" x14ac:dyDescent="0.25">
      <c r="B122" s="20"/>
      <c r="C122" s="1"/>
      <c r="F122" s="21"/>
      <c r="G122" s="22"/>
      <c r="H122" s="12">
        <f t="shared" si="2"/>
        <v>0</v>
      </c>
      <c r="I122" s="27"/>
    </row>
    <row r="123" spans="2:9" x14ac:dyDescent="0.25">
      <c r="B123" s="20"/>
      <c r="C123" s="1"/>
      <c r="F123" s="21"/>
      <c r="G123" s="22"/>
      <c r="H123" s="12">
        <f t="shared" si="2"/>
        <v>0</v>
      </c>
      <c r="I123" s="27"/>
    </row>
    <row r="124" spans="2:9" x14ac:dyDescent="0.25">
      <c r="B124" s="20"/>
      <c r="C124" s="1"/>
      <c r="F124" s="21"/>
      <c r="G124" s="22"/>
      <c r="H124" s="12">
        <f t="shared" si="2"/>
        <v>0</v>
      </c>
      <c r="I124" s="27"/>
    </row>
    <row r="125" spans="2:9" x14ac:dyDescent="0.25">
      <c r="B125" s="20"/>
      <c r="C125" s="1"/>
      <c r="F125" s="21"/>
      <c r="G125" s="22"/>
      <c r="H125" s="12">
        <f t="shared" si="2"/>
        <v>0</v>
      </c>
      <c r="I125" s="27"/>
    </row>
    <row r="126" spans="2:9" x14ac:dyDescent="0.25">
      <c r="B126" s="20"/>
      <c r="C126" s="1"/>
      <c r="F126" s="21"/>
      <c r="G126" s="22"/>
      <c r="H126" s="2">
        <f t="shared" ref="H126:H147" si="3">SUM(F126:G126)</f>
        <v>0</v>
      </c>
      <c r="I126" s="27"/>
    </row>
    <row r="127" spans="2:9" x14ac:dyDescent="0.25">
      <c r="B127" s="13" t="s">
        <v>59</v>
      </c>
      <c r="C127" s="14"/>
      <c r="D127" s="14"/>
      <c r="E127" s="33"/>
      <c r="F127" s="15">
        <f>SUM(F116:F126)</f>
        <v>0</v>
      </c>
      <c r="G127" s="15">
        <f>SUM(G116:G126)</f>
        <v>0</v>
      </c>
      <c r="H127" s="19">
        <f>SUM(H116:H126)</f>
        <v>0</v>
      </c>
      <c r="I127" s="25">
        <f>SUM(I116:I126)</f>
        <v>0</v>
      </c>
    </row>
    <row r="128" spans="2:9" x14ac:dyDescent="0.25">
      <c r="B128" s="7" t="s">
        <v>60</v>
      </c>
      <c r="C128" s="17"/>
      <c r="D128" s="8"/>
      <c r="E128" s="8"/>
      <c r="F128" s="28"/>
      <c r="G128" s="19"/>
      <c r="H128" s="10">
        <f t="shared" si="3"/>
        <v>0</v>
      </c>
      <c r="I128" s="26"/>
    </row>
    <row r="129" spans="2:9" x14ac:dyDescent="0.25">
      <c r="B129" s="20"/>
      <c r="C129" s="24"/>
      <c r="F129" s="21"/>
      <c r="G129" s="21"/>
      <c r="H129" s="12">
        <f t="shared" si="3"/>
        <v>0</v>
      </c>
      <c r="I129" s="31"/>
    </row>
    <row r="130" spans="2:9" x14ac:dyDescent="0.25">
      <c r="B130" s="20"/>
      <c r="C130" s="24"/>
      <c r="F130" s="21"/>
      <c r="G130" s="21"/>
      <c r="H130" s="12">
        <f t="shared" si="3"/>
        <v>0</v>
      </c>
      <c r="I130" s="31"/>
    </row>
    <row r="131" spans="2:9" x14ac:dyDescent="0.25">
      <c r="B131" s="20"/>
      <c r="C131" s="24"/>
      <c r="F131" s="21"/>
      <c r="G131" s="21"/>
      <c r="H131" s="12">
        <f t="shared" si="3"/>
        <v>0</v>
      </c>
      <c r="I131" s="31"/>
    </row>
    <row r="132" spans="2:9" x14ac:dyDescent="0.25">
      <c r="B132" s="20"/>
      <c r="C132" s="24"/>
      <c r="F132" s="21"/>
      <c r="G132" s="21"/>
      <c r="H132" s="12">
        <f t="shared" si="3"/>
        <v>0</v>
      </c>
      <c r="I132" s="31"/>
    </row>
    <row r="133" spans="2:9" x14ac:dyDescent="0.25">
      <c r="B133" s="20"/>
      <c r="C133" s="24"/>
      <c r="F133" s="21"/>
      <c r="G133" s="21"/>
      <c r="H133" s="12">
        <f t="shared" si="3"/>
        <v>0</v>
      </c>
      <c r="I133" s="31"/>
    </row>
    <row r="134" spans="2:9" x14ac:dyDescent="0.25">
      <c r="B134" s="20"/>
      <c r="C134" s="24"/>
      <c r="F134" s="21"/>
      <c r="G134" s="21"/>
      <c r="H134" s="12">
        <f t="shared" si="3"/>
        <v>0</v>
      </c>
      <c r="I134" s="31"/>
    </row>
    <row r="135" spans="2:9" x14ac:dyDescent="0.25">
      <c r="B135" s="20"/>
      <c r="C135" s="24"/>
      <c r="F135" s="21"/>
      <c r="G135" s="21"/>
      <c r="H135" s="12">
        <f t="shared" si="3"/>
        <v>0</v>
      </c>
      <c r="I135" s="31"/>
    </row>
    <row r="136" spans="2:9" x14ac:dyDescent="0.25">
      <c r="B136" s="20"/>
      <c r="C136" s="24"/>
      <c r="F136" s="21"/>
      <c r="G136" s="21"/>
      <c r="H136" s="12">
        <f t="shared" si="3"/>
        <v>0</v>
      </c>
      <c r="I136" s="31"/>
    </row>
    <row r="137" spans="2:9" x14ac:dyDescent="0.25">
      <c r="B137" s="20"/>
      <c r="C137" s="24"/>
      <c r="F137" s="21"/>
      <c r="G137" s="21"/>
      <c r="H137" s="12">
        <f t="shared" si="3"/>
        <v>0</v>
      </c>
      <c r="I137" s="31"/>
    </row>
    <row r="138" spans="2:9" x14ac:dyDescent="0.25">
      <c r="B138" s="20"/>
      <c r="C138" s="24"/>
      <c r="F138" s="21"/>
      <c r="G138" s="21"/>
      <c r="H138" s="12">
        <f t="shared" si="3"/>
        <v>0</v>
      </c>
      <c r="I138" s="31"/>
    </row>
    <row r="139" spans="2:9" x14ac:dyDescent="0.25">
      <c r="B139" s="20"/>
      <c r="C139" s="24"/>
      <c r="F139" s="21"/>
      <c r="G139" s="21"/>
      <c r="H139" s="12">
        <f t="shared" si="3"/>
        <v>0</v>
      </c>
      <c r="I139" s="31"/>
    </row>
    <row r="140" spans="2:9" x14ac:dyDescent="0.25">
      <c r="B140" s="20"/>
      <c r="C140" s="24"/>
      <c r="F140" s="21"/>
      <c r="G140" s="21"/>
      <c r="H140" s="12">
        <f t="shared" si="3"/>
        <v>0</v>
      </c>
      <c r="I140" s="31"/>
    </row>
    <row r="141" spans="2:9" x14ac:dyDescent="0.25">
      <c r="B141" s="20"/>
      <c r="C141" s="24"/>
      <c r="F141" s="21"/>
      <c r="G141" s="21"/>
      <c r="H141" s="12">
        <f t="shared" si="3"/>
        <v>0</v>
      </c>
      <c r="I141" s="31"/>
    </row>
    <row r="142" spans="2:9" x14ac:dyDescent="0.25">
      <c r="B142" s="20"/>
      <c r="C142" s="24"/>
      <c r="F142" s="21"/>
      <c r="G142" s="21"/>
      <c r="H142" s="12">
        <f t="shared" si="3"/>
        <v>0</v>
      </c>
      <c r="I142" s="31"/>
    </row>
    <row r="143" spans="2:9" x14ac:dyDescent="0.25">
      <c r="B143" s="20"/>
      <c r="C143" s="24"/>
      <c r="F143" s="21"/>
      <c r="G143" s="21"/>
      <c r="H143" s="12">
        <f t="shared" si="3"/>
        <v>0</v>
      </c>
      <c r="I143" s="31"/>
    </row>
    <row r="144" spans="2:9" x14ac:dyDescent="0.25">
      <c r="B144" s="20"/>
      <c r="C144" s="24"/>
      <c r="F144" s="21"/>
      <c r="G144" s="21"/>
      <c r="H144" s="12">
        <f t="shared" si="3"/>
        <v>0</v>
      </c>
      <c r="I144" s="34">
        <f>H144</f>
        <v>0</v>
      </c>
    </row>
    <row r="145" spans="2:9" x14ac:dyDescent="0.25">
      <c r="B145" s="20"/>
      <c r="C145" s="24"/>
      <c r="F145" s="21"/>
      <c r="G145" s="21"/>
      <c r="H145" s="12">
        <f t="shared" si="3"/>
        <v>0</v>
      </c>
      <c r="I145" s="31"/>
    </row>
    <row r="146" spans="2:9" x14ac:dyDescent="0.25">
      <c r="B146" s="20"/>
      <c r="C146" s="24"/>
      <c r="F146" s="21"/>
      <c r="G146" s="21"/>
      <c r="H146" s="12">
        <f t="shared" si="3"/>
        <v>0</v>
      </c>
      <c r="I146" s="31"/>
    </row>
    <row r="147" spans="2:9" x14ac:dyDescent="0.25">
      <c r="B147" s="20"/>
      <c r="C147" s="24"/>
      <c r="F147" s="21"/>
      <c r="G147" s="21"/>
      <c r="H147" s="12">
        <f t="shared" si="3"/>
        <v>0</v>
      </c>
      <c r="I147" s="31"/>
    </row>
    <row r="148" spans="2:9" x14ac:dyDescent="0.25">
      <c r="B148" s="13" t="s">
        <v>61</v>
      </c>
      <c r="C148" s="14"/>
      <c r="D148" s="14"/>
      <c r="E148" s="33"/>
      <c r="F148" s="15">
        <f>SUM(F128:F147)</f>
        <v>0</v>
      </c>
      <c r="G148" s="15">
        <f>SUM(G128:G147)</f>
        <v>0</v>
      </c>
      <c r="H148" s="16">
        <f>SUM(H128:H147)</f>
        <v>0</v>
      </c>
      <c r="I148" s="25">
        <f>SUM(I128:I147)</f>
        <v>0</v>
      </c>
    </row>
    <row r="149" spans="2:9" hidden="1" outlineLevel="1" x14ac:dyDescent="0.25">
      <c r="B149" s="7" t="s">
        <v>62</v>
      </c>
      <c r="C149" s="17"/>
      <c r="D149" s="8"/>
      <c r="E149" s="29"/>
      <c r="F149" s="18"/>
      <c r="G149" s="18"/>
      <c r="H149" s="18">
        <f t="shared" ref="H149:H162" si="4">SUM(F149:G149)</f>
        <v>0</v>
      </c>
      <c r="I149" s="26"/>
    </row>
    <row r="150" spans="2:9" hidden="1" outlineLevel="1" x14ac:dyDescent="0.25">
      <c r="B150" s="20"/>
      <c r="C150" s="1"/>
      <c r="E150" s="29"/>
      <c r="F150" s="21"/>
      <c r="G150" s="21"/>
      <c r="H150" s="21">
        <f t="shared" si="4"/>
        <v>0</v>
      </c>
      <c r="I150" s="27"/>
    </row>
    <row r="151" spans="2:9" hidden="1" outlineLevel="1" x14ac:dyDescent="0.25">
      <c r="B151" s="20"/>
      <c r="C151" s="1"/>
      <c r="E151" s="29"/>
      <c r="F151" s="21"/>
      <c r="G151" s="21"/>
      <c r="H151" s="21">
        <f t="shared" si="4"/>
        <v>0</v>
      </c>
      <c r="I151" s="27"/>
    </row>
    <row r="152" spans="2:9" hidden="1" outlineLevel="1" x14ac:dyDescent="0.25">
      <c r="B152" s="20"/>
      <c r="C152" s="1"/>
      <c r="E152" s="29"/>
      <c r="F152" s="21"/>
      <c r="G152" s="21"/>
      <c r="H152" s="21">
        <f t="shared" si="4"/>
        <v>0</v>
      </c>
      <c r="I152" s="27"/>
    </row>
    <row r="153" spans="2:9" hidden="1" outlineLevel="1" x14ac:dyDescent="0.25">
      <c r="B153" s="20"/>
      <c r="C153" s="1"/>
      <c r="E153" s="29"/>
      <c r="F153" s="21"/>
      <c r="G153" s="21"/>
      <c r="H153" s="21">
        <f t="shared" si="4"/>
        <v>0</v>
      </c>
      <c r="I153" s="27"/>
    </row>
    <row r="154" spans="2:9" hidden="1" outlineLevel="1" x14ac:dyDescent="0.25">
      <c r="B154" s="20"/>
      <c r="C154" s="1"/>
      <c r="E154" s="29"/>
      <c r="F154" s="21"/>
      <c r="G154" s="21"/>
      <c r="H154" s="21">
        <f t="shared" si="4"/>
        <v>0</v>
      </c>
      <c r="I154" s="27"/>
    </row>
    <row r="155" spans="2:9" hidden="1" outlineLevel="1" x14ac:dyDescent="0.25">
      <c r="B155" s="20"/>
      <c r="C155" s="1"/>
      <c r="E155" s="29"/>
      <c r="F155" s="21"/>
      <c r="G155" s="21"/>
      <c r="H155" s="21">
        <f t="shared" si="4"/>
        <v>0</v>
      </c>
      <c r="I155" s="27"/>
    </row>
    <row r="156" spans="2:9" hidden="1" outlineLevel="1" x14ac:dyDescent="0.25">
      <c r="B156" s="20"/>
      <c r="C156" s="1"/>
      <c r="E156" s="29"/>
      <c r="F156" s="21"/>
      <c r="G156" s="21"/>
      <c r="H156" s="21">
        <f t="shared" si="4"/>
        <v>0</v>
      </c>
      <c r="I156" s="27"/>
    </row>
    <row r="157" spans="2:9" hidden="1" outlineLevel="1" x14ac:dyDescent="0.25">
      <c r="B157" s="20"/>
      <c r="C157" s="1"/>
      <c r="E157" s="29"/>
      <c r="F157" s="21"/>
      <c r="G157" s="21"/>
      <c r="H157" s="21">
        <f t="shared" si="4"/>
        <v>0</v>
      </c>
      <c r="I157" s="27"/>
    </row>
    <row r="158" spans="2:9" hidden="1" outlineLevel="1" x14ac:dyDescent="0.25">
      <c r="B158" s="20"/>
      <c r="C158" s="1"/>
      <c r="E158" s="29"/>
      <c r="F158" s="21"/>
      <c r="G158" s="21"/>
      <c r="H158" s="21">
        <f t="shared" si="4"/>
        <v>0</v>
      </c>
      <c r="I158" s="27"/>
    </row>
    <row r="159" spans="2:9" hidden="1" outlineLevel="1" x14ac:dyDescent="0.25">
      <c r="B159" s="20"/>
      <c r="C159" s="1"/>
      <c r="E159" s="29"/>
      <c r="F159" s="21"/>
      <c r="G159" s="21"/>
      <c r="H159" s="21">
        <f t="shared" si="4"/>
        <v>0</v>
      </c>
      <c r="I159" s="27"/>
    </row>
    <row r="160" spans="2:9" hidden="1" outlineLevel="1" x14ac:dyDescent="0.25">
      <c r="B160" s="20"/>
      <c r="C160" s="1"/>
      <c r="E160" s="29"/>
      <c r="F160" s="21"/>
      <c r="G160" s="21"/>
      <c r="H160" s="21">
        <f t="shared" si="4"/>
        <v>0</v>
      </c>
      <c r="I160" s="27"/>
    </row>
    <row r="161" spans="2:9" ht="14.25" hidden="1" customHeight="1" outlineLevel="1" x14ac:dyDescent="0.25">
      <c r="B161" s="20"/>
      <c r="F161" s="21"/>
      <c r="G161" s="21"/>
      <c r="H161" s="21">
        <f t="shared" si="4"/>
        <v>0</v>
      </c>
      <c r="I161" s="27">
        <f>H161</f>
        <v>0</v>
      </c>
    </row>
    <row r="162" spans="2:9" hidden="1" outlineLevel="1" x14ac:dyDescent="0.25">
      <c r="B162" s="20"/>
      <c r="F162" s="21"/>
      <c r="G162" s="21"/>
      <c r="H162" s="21">
        <f t="shared" si="4"/>
        <v>0</v>
      </c>
      <c r="I162" s="27"/>
    </row>
    <row r="163" spans="2:9" hidden="1" outlineLevel="1" x14ac:dyDescent="0.25">
      <c r="B163" s="13" t="s">
        <v>63</v>
      </c>
      <c r="C163" s="14"/>
      <c r="D163" s="14"/>
      <c r="E163" s="33"/>
      <c r="F163" s="15">
        <f>SUM(F149:F162)</f>
        <v>0</v>
      </c>
      <c r="G163" s="15">
        <f>SUM(G149:G162)</f>
        <v>0</v>
      </c>
      <c r="H163" s="15">
        <f>SUM(H149:H162)</f>
        <v>0</v>
      </c>
      <c r="I163" s="25">
        <f>SUM(I149:I162)</f>
        <v>0</v>
      </c>
    </row>
    <row r="164" spans="2:9" hidden="1" outlineLevel="1" x14ac:dyDescent="0.25">
      <c r="B164" s="7" t="s">
        <v>64</v>
      </c>
      <c r="C164" s="17"/>
      <c r="E164" s="29"/>
      <c r="F164" s="18"/>
      <c r="G164" s="18"/>
      <c r="H164" s="18">
        <f t="shared" ref="H164" si="5">SUM(F164:G164)</f>
        <v>0</v>
      </c>
      <c r="I164" s="26"/>
    </row>
    <row r="165" spans="2:9" hidden="1" outlineLevel="1" x14ac:dyDescent="0.25">
      <c r="B165" s="20"/>
      <c r="C165" s="1"/>
      <c r="E165" s="35"/>
      <c r="F165" s="21"/>
      <c r="G165" s="21"/>
      <c r="H165" s="21">
        <f>SUM(F165:G165)</f>
        <v>0</v>
      </c>
      <c r="I165" s="27"/>
    </row>
    <row r="166" spans="2:9" hidden="1" outlineLevel="1" x14ac:dyDescent="0.25">
      <c r="B166" s="20"/>
      <c r="C166" s="1"/>
      <c r="E166" s="35"/>
      <c r="F166" s="21"/>
      <c r="G166" s="21"/>
      <c r="H166" s="21">
        <f t="shared" ref="H166:H192" si="6">SUM(F166:G166)</f>
        <v>0</v>
      </c>
      <c r="I166" s="27"/>
    </row>
    <row r="167" spans="2:9" hidden="1" outlineLevel="1" x14ac:dyDescent="0.25">
      <c r="B167" s="20"/>
      <c r="C167" s="1"/>
      <c r="E167" s="29"/>
      <c r="F167" s="21"/>
      <c r="G167" s="21"/>
      <c r="H167" s="21">
        <f t="shared" si="6"/>
        <v>0</v>
      </c>
      <c r="I167" s="27"/>
    </row>
    <row r="168" spans="2:9" hidden="1" outlineLevel="1" x14ac:dyDescent="0.25">
      <c r="B168" s="20"/>
      <c r="C168" s="1"/>
      <c r="E168" s="29"/>
      <c r="F168" s="21"/>
      <c r="G168" s="21"/>
      <c r="H168" s="21">
        <f t="shared" si="6"/>
        <v>0</v>
      </c>
      <c r="I168" s="27"/>
    </row>
    <row r="169" spans="2:9" hidden="1" outlineLevel="1" x14ac:dyDescent="0.25">
      <c r="B169" s="20"/>
      <c r="C169" s="1"/>
      <c r="E169" s="29"/>
      <c r="F169" s="21"/>
      <c r="G169" s="21"/>
      <c r="H169" s="21">
        <f t="shared" si="6"/>
        <v>0</v>
      </c>
      <c r="I169" s="27"/>
    </row>
    <row r="170" spans="2:9" hidden="1" outlineLevel="1" x14ac:dyDescent="0.25">
      <c r="B170" s="20"/>
      <c r="C170" s="1"/>
      <c r="E170" s="29"/>
      <c r="F170" s="21"/>
      <c r="G170" s="21"/>
      <c r="H170" s="21">
        <f t="shared" si="6"/>
        <v>0</v>
      </c>
      <c r="I170" s="27"/>
    </row>
    <row r="171" spans="2:9" hidden="1" outlineLevel="1" x14ac:dyDescent="0.25">
      <c r="B171" s="20"/>
      <c r="C171" s="1"/>
      <c r="E171" s="29"/>
      <c r="F171" s="21"/>
      <c r="G171" s="21"/>
      <c r="H171" s="21">
        <f t="shared" si="6"/>
        <v>0</v>
      </c>
      <c r="I171" s="27"/>
    </row>
    <row r="172" spans="2:9" hidden="1" outlineLevel="1" x14ac:dyDescent="0.25">
      <c r="B172" s="20"/>
      <c r="C172" s="1"/>
      <c r="E172" s="29"/>
      <c r="F172" s="21"/>
      <c r="G172" s="21"/>
      <c r="H172" s="21">
        <f t="shared" si="6"/>
        <v>0</v>
      </c>
      <c r="I172" s="27"/>
    </row>
    <row r="173" spans="2:9" hidden="1" outlineLevel="1" x14ac:dyDescent="0.25">
      <c r="B173" s="20"/>
      <c r="C173" s="1"/>
      <c r="E173" s="29"/>
      <c r="F173" s="21"/>
      <c r="G173" s="21"/>
      <c r="H173" s="21">
        <f t="shared" si="6"/>
        <v>0</v>
      </c>
      <c r="I173" s="27"/>
    </row>
    <row r="174" spans="2:9" hidden="1" outlineLevel="1" x14ac:dyDescent="0.25">
      <c r="B174" s="20"/>
      <c r="C174" s="1"/>
      <c r="E174" s="29"/>
      <c r="F174" s="21"/>
      <c r="G174" s="21"/>
      <c r="H174" s="21">
        <f t="shared" si="6"/>
        <v>0</v>
      </c>
      <c r="I174" s="27"/>
    </row>
    <row r="175" spans="2:9" hidden="1" outlineLevel="1" x14ac:dyDescent="0.25">
      <c r="B175" s="20"/>
      <c r="C175" s="1"/>
      <c r="E175" s="29"/>
      <c r="F175" s="21"/>
      <c r="G175" s="21"/>
      <c r="H175" s="21">
        <f t="shared" si="6"/>
        <v>0</v>
      </c>
      <c r="I175" s="27"/>
    </row>
    <row r="176" spans="2:9" hidden="1" outlineLevel="1" x14ac:dyDescent="0.25">
      <c r="B176" s="20"/>
      <c r="C176" s="1"/>
      <c r="E176" s="29"/>
      <c r="F176" s="21"/>
      <c r="G176" s="21"/>
      <c r="H176" s="21">
        <f t="shared" si="6"/>
        <v>0</v>
      </c>
      <c r="I176" s="27"/>
    </row>
    <row r="177" spans="2:9" hidden="1" outlineLevel="1" x14ac:dyDescent="0.25">
      <c r="B177" s="20"/>
      <c r="C177" s="1"/>
      <c r="E177" s="29"/>
      <c r="F177" s="21"/>
      <c r="G177" s="21"/>
      <c r="H177" s="21">
        <f t="shared" si="6"/>
        <v>0</v>
      </c>
      <c r="I177" s="27"/>
    </row>
    <row r="178" spans="2:9" hidden="1" outlineLevel="1" x14ac:dyDescent="0.25">
      <c r="B178" s="20"/>
      <c r="C178" s="1"/>
      <c r="E178" s="29"/>
      <c r="F178" s="21"/>
      <c r="G178" s="21"/>
      <c r="H178" s="21">
        <f t="shared" si="6"/>
        <v>0</v>
      </c>
      <c r="I178" s="27"/>
    </row>
    <row r="179" spans="2:9" hidden="1" outlineLevel="1" x14ac:dyDescent="0.25">
      <c r="B179" s="20"/>
      <c r="C179" s="1"/>
      <c r="E179" s="29"/>
      <c r="F179" s="21"/>
      <c r="G179" s="21"/>
      <c r="H179" s="21">
        <f t="shared" si="6"/>
        <v>0</v>
      </c>
      <c r="I179" s="27"/>
    </row>
    <row r="180" spans="2:9" hidden="1" outlineLevel="1" x14ac:dyDescent="0.25">
      <c r="B180" s="20"/>
      <c r="C180" s="1"/>
      <c r="E180" s="29"/>
      <c r="F180" s="21"/>
      <c r="G180" s="21"/>
      <c r="H180" s="21">
        <f t="shared" si="6"/>
        <v>0</v>
      </c>
      <c r="I180" s="27"/>
    </row>
    <row r="181" spans="2:9" hidden="1" outlineLevel="1" x14ac:dyDescent="0.25">
      <c r="B181" s="20"/>
      <c r="C181" s="1"/>
      <c r="E181" s="29"/>
      <c r="F181" s="21"/>
      <c r="G181" s="21"/>
      <c r="H181" s="21">
        <f t="shared" si="6"/>
        <v>0</v>
      </c>
      <c r="I181" s="27"/>
    </row>
    <row r="182" spans="2:9" hidden="1" outlineLevel="1" x14ac:dyDescent="0.25">
      <c r="B182" s="20"/>
      <c r="C182" s="1"/>
      <c r="E182" s="29"/>
      <c r="F182" s="21"/>
      <c r="G182" s="21"/>
      <c r="H182" s="21">
        <f t="shared" si="6"/>
        <v>0</v>
      </c>
      <c r="I182" s="27"/>
    </row>
    <row r="183" spans="2:9" hidden="1" outlineLevel="1" x14ac:dyDescent="0.25">
      <c r="B183" s="20"/>
      <c r="C183" s="1"/>
      <c r="E183" s="29"/>
      <c r="F183" s="21"/>
      <c r="G183" s="21"/>
      <c r="H183" s="21">
        <f t="shared" si="6"/>
        <v>0</v>
      </c>
      <c r="I183" s="27"/>
    </row>
    <row r="184" spans="2:9" hidden="1" outlineLevel="1" x14ac:dyDescent="0.25">
      <c r="B184" s="20"/>
      <c r="C184" s="1"/>
      <c r="E184" s="29"/>
      <c r="F184" s="21"/>
      <c r="G184" s="21"/>
      <c r="H184" s="21">
        <f t="shared" si="6"/>
        <v>0</v>
      </c>
      <c r="I184" s="27"/>
    </row>
    <row r="185" spans="2:9" hidden="1" outlineLevel="1" x14ac:dyDescent="0.25">
      <c r="B185" s="20"/>
      <c r="C185" s="1"/>
      <c r="E185" s="29"/>
      <c r="F185" s="21"/>
      <c r="G185" s="21"/>
      <c r="H185" s="21">
        <f t="shared" si="6"/>
        <v>0</v>
      </c>
      <c r="I185" s="27"/>
    </row>
    <row r="186" spans="2:9" hidden="1" outlineLevel="1" x14ac:dyDescent="0.25">
      <c r="B186" s="20"/>
      <c r="C186" s="1"/>
      <c r="E186" s="29"/>
      <c r="F186" s="21"/>
      <c r="G186" s="21"/>
      <c r="H186" s="21">
        <f t="shared" si="6"/>
        <v>0</v>
      </c>
      <c r="I186" s="27"/>
    </row>
    <row r="187" spans="2:9" hidden="1" outlineLevel="1" x14ac:dyDescent="0.25">
      <c r="B187" s="20"/>
      <c r="C187" s="1"/>
      <c r="E187" s="29"/>
      <c r="F187" s="21"/>
      <c r="G187" s="21"/>
      <c r="H187" s="21">
        <f t="shared" si="6"/>
        <v>0</v>
      </c>
      <c r="I187" s="27"/>
    </row>
    <row r="188" spans="2:9" hidden="1" outlineLevel="1" x14ac:dyDescent="0.25">
      <c r="B188" s="20"/>
      <c r="C188" s="1"/>
      <c r="E188" s="29"/>
      <c r="F188" s="21"/>
      <c r="G188" s="21"/>
      <c r="H188" s="21">
        <f t="shared" si="6"/>
        <v>0</v>
      </c>
      <c r="I188" s="27"/>
    </row>
    <row r="189" spans="2:9" hidden="1" outlineLevel="1" x14ac:dyDescent="0.25">
      <c r="B189" s="20"/>
      <c r="C189" s="1"/>
      <c r="E189" s="29"/>
      <c r="F189" s="21"/>
      <c r="G189" s="21"/>
      <c r="H189" s="21">
        <f t="shared" si="6"/>
        <v>0</v>
      </c>
      <c r="I189" s="27"/>
    </row>
    <row r="190" spans="2:9" hidden="1" outlineLevel="1" x14ac:dyDescent="0.25">
      <c r="B190" s="20"/>
      <c r="C190" s="1"/>
      <c r="E190" s="29"/>
      <c r="F190" s="21"/>
      <c r="G190" s="21"/>
      <c r="H190" s="21">
        <f t="shared" si="6"/>
        <v>0</v>
      </c>
      <c r="I190" s="27"/>
    </row>
    <row r="191" spans="2:9" hidden="1" outlineLevel="1" x14ac:dyDescent="0.25">
      <c r="B191" s="20"/>
      <c r="C191" s="1"/>
      <c r="E191" s="29"/>
      <c r="F191" s="21"/>
      <c r="G191" s="21"/>
      <c r="H191" s="21">
        <f t="shared" si="6"/>
        <v>0</v>
      </c>
      <c r="I191" s="27"/>
    </row>
    <row r="192" spans="2:9" hidden="1" outlineLevel="1" x14ac:dyDescent="0.25">
      <c r="B192" s="20"/>
      <c r="C192" s="1"/>
      <c r="E192" s="29"/>
      <c r="F192" s="21"/>
      <c r="G192" s="21"/>
      <c r="H192" s="21">
        <f t="shared" si="6"/>
        <v>0</v>
      </c>
      <c r="I192" s="27"/>
    </row>
    <row r="193" spans="2:9" hidden="1" outlineLevel="1" x14ac:dyDescent="0.25">
      <c r="B193" s="13" t="s">
        <v>65</v>
      </c>
      <c r="C193" s="14"/>
      <c r="D193" s="14"/>
      <c r="E193" s="33"/>
      <c r="F193" s="15">
        <f>SUM(F164:F192)</f>
        <v>0</v>
      </c>
      <c r="G193" s="15">
        <f>SUM(G164:G192)</f>
        <v>0</v>
      </c>
      <c r="H193" s="15">
        <f>SUM(H164:H192)</f>
        <v>0</v>
      </c>
      <c r="I193" s="25">
        <f>SUM(I164:I192)</f>
        <v>0</v>
      </c>
    </row>
    <row r="194" spans="2:9" hidden="1" outlineLevel="1" x14ac:dyDescent="0.25">
      <c r="B194" s="7" t="s">
        <v>66</v>
      </c>
      <c r="C194" s="17"/>
      <c r="E194" s="8"/>
      <c r="F194" s="18"/>
      <c r="G194" s="18"/>
      <c r="H194" s="18">
        <f t="shared" ref="H194:H212" si="7">SUM(F194:G194)</f>
        <v>0</v>
      </c>
      <c r="I194" s="26"/>
    </row>
    <row r="195" spans="2:9" hidden="1" outlineLevel="1" x14ac:dyDescent="0.25">
      <c r="B195" s="20"/>
      <c r="C195" s="1"/>
      <c r="F195" s="21"/>
      <c r="G195" s="21"/>
      <c r="H195" s="23">
        <f t="shared" si="7"/>
        <v>0</v>
      </c>
      <c r="I195" s="27"/>
    </row>
    <row r="196" spans="2:9" hidden="1" outlineLevel="1" x14ac:dyDescent="0.25">
      <c r="B196" s="20"/>
      <c r="C196" s="1"/>
      <c r="F196" s="21"/>
      <c r="G196" s="21"/>
      <c r="H196" s="23">
        <f t="shared" si="7"/>
        <v>0</v>
      </c>
      <c r="I196" s="27"/>
    </row>
    <row r="197" spans="2:9" hidden="1" outlineLevel="1" x14ac:dyDescent="0.25">
      <c r="B197" s="20"/>
      <c r="C197" s="1"/>
      <c r="F197" s="21"/>
      <c r="G197" s="21"/>
      <c r="H197" s="23">
        <f t="shared" si="7"/>
        <v>0</v>
      </c>
      <c r="I197" s="27"/>
    </row>
    <row r="198" spans="2:9" hidden="1" outlineLevel="1" x14ac:dyDescent="0.25">
      <c r="B198" s="20"/>
      <c r="C198" s="1"/>
      <c r="F198" s="21"/>
      <c r="G198" s="21"/>
      <c r="H198" s="23">
        <f t="shared" si="7"/>
        <v>0</v>
      </c>
      <c r="I198" s="27"/>
    </row>
    <row r="199" spans="2:9" hidden="1" outlineLevel="1" x14ac:dyDescent="0.25">
      <c r="B199" s="20"/>
      <c r="C199" s="1"/>
      <c r="F199" s="21"/>
      <c r="G199" s="21"/>
      <c r="H199" s="23">
        <f t="shared" si="7"/>
        <v>0</v>
      </c>
      <c r="I199" s="27"/>
    </row>
    <row r="200" spans="2:9" hidden="1" outlineLevel="1" x14ac:dyDescent="0.25">
      <c r="B200" s="20"/>
      <c r="C200" s="1"/>
      <c r="F200" s="21"/>
      <c r="G200" s="21"/>
      <c r="H200" s="23">
        <f t="shared" si="7"/>
        <v>0</v>
      </c>
      <c r="I200" s="27"/>
    </row>
    <row r="201" spans="2:9" hidden="1" outlineLevel="1" x14ac:dyDescent="0.25">
      <c r="B201" s="20"/>
      <c r="C201" s="1"/>
      <c r="F201" s="21"/>
      <c r="G201" s="21"/>
      <c r="H201" s="23">
        <f t="shared" si="7"/>
        <v>0</v>
      </c>
      <c r="I201" s="27"/>
    </row>
    <row r="202" spans="2:9" hidden="1" outlineLevel="1" x14ac:dyDescent="0.25">
      <c r="B202" s="20"/>
      <c r="C202" s="1"/>
      <c r="F202" s="21"/>
      <c r="G202" s="21"/>
      <c r="H202" s="23">
        <f t="shared" si="7"/>
        <v>0</v>
      </c>
      <c r="I202" s="27"/>
    </row>
    <row r="203" spans="2:9" hidden="1" outlineLevel="1" x14ac:dyDescent="0.25">
      <c r="B203" s="20"/>
      <c r="C203" s="1"/>
      <c r="F203" s="21"/>
      <c r="G203" s="21"/>
      <c r="H203" s="23">
        <f t="shared" si="7"/>
        <v>0</v>
      </c>
      <c r="I203" s="27"/>
    </row>
    <row r="204" spans="2:9" hidden="1" outlineLevel="1" x14ac:dyDescent="0.25">
      <c r="B204" s="20"/>
      <c r="C204" s="1"/>
      <c r="F204" s="21"/>
      <c r="G204" s="21"/>
      <c r="H204" s="23">
        <f t="shared" si="7"/>
        <v>0</v>
      </c>
      <c r="I204" s="27"/>
    </row>
    <row r="205" spans="2:9" hidden="1" outlineLevel="1" x14ac:dyDescent="0.25">
      <c r="B205" s="20"/>
      <c r="C205" s="1"/>
      <c r="F205" s="21"/>
      <c r="G205" s="21"/>
      <c r="H205" s="23">
        <f t="shared" si="7"/>
        <v>0</v>
      </c>
      <c r="I205" s="27"/>
    </row>
    <row r="206" spans="2:9" hidden="1" outlineLevel="1" x14ac:dyDescent="0.25">
      <c r="B206" s="20"/>
      <c r="C206" s="1"/>
      <c r="F206" s="21"/>
      <c r="G206" s="21"/>
      <c r="H206" s="23">
        <f t="shared" si="7"/>
        <v>0</v>
      </c>
      <c r="I206" s="27"/>
    </row>
    <row r="207" spans="2:9" hidden="1" outlineLevel="1" x14ac:dyDescent="0.25">
      <c r="B207" s="20"/>
      <c r="C207" s="1"/>
      <c r="F207" s="21"/>
      <c r="G207" s="21"/>
      <c r="H207" s="23">
        <f t="shared" si="7"/>
        <v>0</v>
      </c>
      <c r="I207" s="27"/>
    </row>
    <row r="208" spans="2:9" hidden="1" outlineLevel="1" x14ac:dyDescent="0.25">
      <c r="B208" s="20"/>
      <c r="C208" s="1"/>
      <c r="F208" s="21"/>
      <c r="G208" s="21"/>
      <c r="H208" s="23">
        <f t="shared" si="7"/>
        <v>0</v>
      </c>
      <c r="I208" s="27"/>
    </row>
    <row r="209" spans="2:9" hidden="1" outlineLevel="1" x14ac:dyDescent="0.25">
      <c r="B209" s="20"/>
      <c r="C209" s="1"/>
      <c r="F209" s="21"/>
      <c r="G209" s="21"/>
      <c r="H209" s="23">
        <f t="shared" si="7"/>
        <v>0</v>
      </c>
      <c r="I209" s="27"/>
    </row>
    <row r="210" spans="2:9" hidden="1" outlineLevel="1" x14ac:dyDescent="0.25">
      <c r="B210" s="20"/>
      <c r="C210" s="1"/>
      <c r="F210" s="21"/>
      <c r="G210" s="21"/>
      <c r="H210" s="23">
        <f t="shared" si="7"/>
        <v>0</v>
      </c>
      <c r="I210" s="27"/>
    </row>
    <row r="211" spans="2:9" hidden="1" outlineLevel="1" x14ac:dyDescent="0.25">
      <c r="B211" s="20"/>
      <c r="C211" s="1"/>
      <c r="F211" s="21"/>
      <c r="G211" s="21"/>
      <c r="H211" s="23">
        <f t="shared" si="7"/>
        <v>0</v>
      </c>
      <c r="I211" s="27"/>
    </row>
    <row r="212" spans="2:9" hidden="1" outlineLevel="1" x14ac:dyDescent="0.25">
      <c r="B212" s="20"/>
      <c r="F212" s="21"/>
      <c r="G212" s="21"/>
      <c r="H212" s="23">
        <f t="shared" si="7"/>
        <v>0</v>
      </c>
      <c r="I212" s="27"/>
    </row>
    <row r="213" spans="2:9" hidden="1" outlineLevel="1" x14ac:dyDescent="0.25">
      <c r="B213" s="13" t="s">
        <v>67</v>
      </c>
      <c r="C213" s="14"/>
      <c r="D213" s="14"/>
      <c r="E213" s="33"/>
      <c r="F213" s="15">
        <f>SUM(F194:F212)</f>
        <v>0</v>
      </c>
      <c r="G213" s="15">
        <f>SUM(G194:G212)</f>
        <v>0</v>
      </c>
      <c r="H213" s="15">
        <f>SUM(H194:H212)</f>
        <v>0</v>
      </c>
      <c r="I213" s="25">
        <f>SUM(I194:I212)</f>
        <v>0</v>
      </c>
    </row>
    <row r="214" spans="2:9" hidden="1" outlineLevel="1" x14ac:dyDescent="0.25">
      <c r="B214" s="7" t="s">
        <v>68</v>
      </c>
      <c r="C214" s="17"/>
      <c r="E214" s="29"/>
      <c r="F214" s="18"/>
      <c r="G214" s="18"/>
      <c r="H214" s="18">
        <f t="shared" ref="H214:H228" si="8">SUM(F214:G214)</f>
        <v>0</v>
      </c>
      <c r="I214" s="26"/>
    </row>
    <row r="215" spans="2:9" hidden="1" outlineLevel="1" x14ac:dyDescent="0.25">
      <c r="B215" s="20"/>
      <c r="C215" s="1"/>
      <c r="E215" s="29"/>
      <c r="F215" s="21"/>
      <c r="G215" s="21"/>
      <c r="H215" s="23">
        <f t="shared" si="8"/>
        <v>0</v>
      </c>
      <c r="I215" s="27"/>
    </row>
    <row r="216" spans="2:9" hidden="1" outlineLevel="1" x14ac:dyDescent="0.25">
      <c r="B216" s="20"/>
      <c r="C216" s="1"/>
      <c r="E216" s="29"/>
      <c r="F216" s="21"/>
      <c r="G216" s="21"/>
      <c r="H216" s="23">
        <f t="shared" si="8"/>
        <v>0</v>
      </c>
      <c r="I216" s="27"/>
    </row>
    <row r="217" spans="2:9" hidden="1" outlineLevel="1" x14ac:dyDescent="0.25">
      <c r="B217" s="20"/>
      <c r="C217" s="1"/>
      <c r="E217" s="29"/>
      <c r="F217" s="21"/>
      <c r="G217" s="21"/>
      <c r="H217" s="23">
        <f t="shared" si="8"/>
        <v>0</v>
      </c>
      <c r="I217" s="27"/>
    </row>
    <row r="218" spans="2:9" hidden="1" outlineLevel="1" x14ac:dyDescent="0.25">
      <c r="B218" s="20"/>
      <c r="C218" s="1"/>
      <c r="E218" s="29"/>
      <c r="F218" s="21"/>
      <c r="G218" s="21"/>
      <c r="H218" s="23">
        <f t="shared" si="8"/>
        <v>0</v>
      </c>
      <c r="I218" s="27"/>
    </row>
    <row r="219" spans="2:9" hidden="1" outlineLevel="1" x14ac:dyDescent="0.25">
      <c r="B219" s="20"/>
      <c r="C219" s="1"/>
      <c r="E219" s="29"/>
      <c r="F219" s="21"/>
      <c r="G219" s="21"/>
      <c r="H219" s="23">
        <f t="shared" si="8"/>
        <v>0</v>
      </c>
      <c r="I219" s="27"/>
    </row>
    <row r="220" spans="2:9" hidden="1" outlineLevel="1" x14ac:dyDescent="0.25">
      <c r="B220" s="20"/>
      <c r="C220" s="1"/>
      <c r="E220" s="29"/>
      <c r="F220" s="21"/>
      <c r="G220" s="21"/>
      <c r="H220" s="23">
        <f t="shared" si="8"/>
        <v>0</v>
      </c>
      <c r="I220" s="27"/>
    </row>
    <row r="221" spans="2:9" hidden="1" outlineLevel="1" x14ac:dyDescent="0.25">
      <c r="B221" s="20"/>
      <c r="C221" s="1"/>
      <c r="E221" s="29"/>
      <c r="F221" s="21"/>
      <c r="G221" s="21"/>
      <c r="H221" s="23">
        <f t="shared" si="8"/>
        <v>0</v>
      </c>
      <c r="I221" s="27"/>
    </row>
    <row r="222" spans="2:9" hidden="1" outlineLevel="1" x14ac:dyDescent="0.25">
      <c r="B222" s="20"/>
      <c r="C222" s="1"/>
      <c r="E222" s="29"/>
      <c r="F222" s="21"/>
      <c r="G222" s="21"/>
      <c r="H222" s="23">
        <f t="shared" si="8"/>
        <v>0</v>
      </c>
      <c r="I222" s="27"/>
    </row>
    <row r="223" spans="2:9" hidden="1" outlineLevel="1" x14ac:dyDescent="0.25">
      <c r="B223" s="20"/>
      <c r="C223" s="1"/>
      <c r="E223" s="29"/>
      <c r="F223" s="21"/>
      <c r="G223" s="21"/>
      <c r="H223" s="23">
        <f t="shared" si="8"/>
        <v>0</v>
      </c>
      <c r="I223" s="27"/>
    </row>
    <row r="224" spans="2:9" hidden="1" outlineLevel="1" x14ac:dyDescent="0.25">
      <c r="B224" s="20"/>
      <c r="C224" s="1"/>
      <c r="E224" s="29"/>
      <c r="F224" s="21"/>
      <c r="G224" s="21"/>
      <c r="H224" s="23">
        <f t="shared" si="8"/>
        <v>0</v>
      </c>
      <c r="I224" s="27"/>
    </row>
    <row r="225" spans="2:9" hidden="1" outlineLevel="1" x14ac:dyDescent="0.25">
      <c r="B225" s="20"/>
      <c r="C225" s="1"/>
      <c r="E225" s="29"/>
      <c r="F225" s="21"/>
      <c r="G225" s="21"/>
      <c r="H225" s="23">
        <f t="shared" si="8"/>
        <v>0</v>
      </c>
      <c r="I225" s="27"/>
    </row>
    <row r="226" spans="2:9" hidden="1" outlineLevel="1" x14ac:dyDescent="0.25">
      <c r="B226" s="20"/>
      <c r="C226" s="1"/>
      <c r="E226" s="29"/>
      <c r="F226" s="21"/>
      <c r="G226" s="21"/>
      <c r="H226" s="23">
        <f t="shared" si="8"/>
        <v>0</v>
      </c>
      <c r="I226" s="27"/>
    </row>
    <row r="227" spans="2:9" hidden="1" outlineLevel="1" x14ac:dyDescent="0.25">
      <c r="B227" s="20"/>
      <c r="C227" s="1"/>
      <c r="E227" s="29"/>
      <c r="F227" s="21"/>
      <c r="G227" s="21"/>
      <c r="H227" s="23">
        <f t="shared" si="8"/>
        <v>0</v>
      </c>
      <c r="I227" s="27"/>
    </row>
    <row r="228" spans="2:9" hidden="1" outlineLevel="1" x14ac:dyDescent="0.25">
      <c r="B228" s="20"/>
      <c r="C228" s="1"/>
      <c r="E228" s="29"/>
      <c r="F228" s="21"/>
      <c r="G228" s="21"/>
      <c r="H228" s="23">
        <f t="shared" si="8"/>
        <v>0</v>
      </c>
      <c r="I228" s="27"/>
    </row>
    <row r="229" spans="2:9" hidden="1" outlineLevel="1" x14ac:dyDescent="0.25">
      <c r="B229" s="20"/>
      <c r="C229" s="1"/>
      <c r="E229" s="29"/>
      <c r="F229" s="21"/>
      <c r="G229" s="21"/>
      <c r="H229" s="21"/>
      <c r="I229" s="27"/>
    </row>
    <row r="230" spans="2:9" hidden="1" outlineLevel="1" x14ac:dyDescent="0.25">
      <c r="B230" s="13" t="s">
        <v>69</v>
      </c>
      <c r="C230" s="14"/>
      <c r="D230" s="14"/>
      <c r="E230" s="33"/>
      <c r="F230" s="15">
        <f>SUM(F214:F229)</f>
        <v>0</v>
      </c>
      <c r="G230" s="15">
        <f>SUM(G214:G229)</f>
        <v>0</v>
      </c>
      <c r="H230" s="15">
        <f>SUM(H214:H229)</f>
        <v>0</v>
      </c>
      <c r="I230" s="25">
        <f>SUM(I214:I229)</f>
        <v>0</v>
      </c>
    </row>
    <row r="231" spans="2:9" hidden="1" outlineLevel="1" x14ac:dyDescent="0.25">
      <c r="B231" s="7" t="s">
        <v>70</v>
      </c>
      <c r="C231" s="17"/>
      <c r="F231" s="21"/>
      <c r="G231" s="21"/>
      <c r="H231" s="21">
        <f>SUM(F231:G231)</f>
        <v>0</v>
      </c>
      <c r="I231" s="26"/>
    </row>
    <row r="232" spans="2:9" hidden="1" outlineLevel="1" x14ac:dyDescent="0.25">
      <c r="B232" s="20"/>
      <c r="C232" s="1"/>
      <c r="F232" s="21"/>
      <c r="G232" s="21"/>
      <c r="H232" s="21"/>
      <c r="I232" s="27"/>
    </row>
    <row r="233" spans="2:9" hidden="1" outlineLevel="1" x14ac:dyDescent="0.25">
      <c r="B233" s="20"/>
      <c r="C233" s="1"/>
      <c r="F233" s="21"/>
      <c r="G233" s="21"/>
      <c r="H233" s="21"/>
      <c r="I233" s="27"/>
    </row>
    <row r="234" spans="2:9" hidden="1" outlineLevel="1" x14ac:dyDescent="0.25">
      <c r="B234" s="20"/>
      <c r="C234" s="1"/>
      <c r="F234" s="21"/>
      <c r="G234" s="21"/>
      <c r="H234" s="21"/>
      <c r="I234" s="27"/>
    </row>
    <row r="235" spans="2:9" hidden="1" outlineLevel="1" x14ac:dyDescent="0.25">
      <c r="B235" s="20"/>
      <c r="C235" s="1"/>
      <c r="F235" s="21"/>
      <c r="G235" s="21"/>
      <c r="H235" s="21"/>
      <c r="I235" s="27"/>
    </row>
    <row r="236" spans="2:9" hidden="1" outlineLevel="1" x14ac:dyDescent="0.25">
      <c r="B236" s="20"/>
      <c r="C236" s="1"/>
      <c r="F236" s="21"/>
      <c r="G236" s="21"/>
      <c r="H236" s="21"/>
      <c r="I236" s="27"/>
    </row>
    <row r="237" spans="2:9" hidden="1" outlineLevel="1" x14ac:dyDescent="0.25">
      <c r="B237" s="20"/>
      <c r="C237" s="1"/>
      <c r="F237" s="21"/>
      <c r="G237" s="21"/>
      <c r="H237" s="21"/>
      <c r="I237" s="27"/>
    </row>
    <row r="238" spans="2:9" hidden="1" outlineLevel="1" x14ac:dyDescent="0.25">
      <c r="B238" s="20"/>
      <c r="C238" s="1"/>
      <c r="D238" s="29"/>
      <c r="F238" s="21"/>
      <c r="G238" s="21"/>
      <c r="H238" s="21"/>
      <c r="I238" s="27"/>
    </row>
    <row r="239" spans="2:9" hidden="1" outlineLevel="1" x14ac:dyDescent="0.25">
      <c r="B239" s="20"/>
      <c r="C239" s="1"/>
      <c r="D239" s="29"/>
      <c r="F239" s="21"/>
      <c r="G239" s="21"/>
      <c r="H239" s="21"/>
      <c r="I239" s="27"/>
    </row>
    <row r="240" spans="2:9" hidden="1" outlineLevel="1" x14ac:dyDescent="0.25">
      <c r="B240" s="20"/>
      <c r="C240" s="1"/>
      <c r="D240" s="29"/>
      <c r="F240" s="21"/>
      <c r="G240" s="21"/>
      <c r="H240" s="21"/>
      <c r="I240" s="27"/>
    </row>
    <row r="241" spans="2:9" hidden="1" outlineLevel="1" x14ac:dyDescent="0.25">
      <c r="B241" s="20"/>
      <c r="C241" s="1"/>
      <c r="D241" s="29"/>
      <c r="F241" s="21"/>
      <c r="G241" s="21"/>
      <c r="H241" s="21"/>
      <c r="I241" s="27"/>
    </row>
    <row r="242" spans="2:9" hidden="1" outlineLevel="1" x14ac:dyDescent="0.25">
      <c r="B242" s="20"/>
      <c r="C242" s="1"/>
      <c r="D242" s="29"/>
      <c r="F242" s="21"/>
      <c r="G242" s="21"/>
      <c r="H242" s="21"/>
      <c r="I242" s="27"/>
    </row>
    <row r="243" spans="2:9" hidden="1" outlineLevel="1" x14ac:dyDescent="0.25">
      <c r="B243" s="20"/>
      <c r="C243" s="1"/>
      <c r="D243" s="29"/>
      <c r="F243" s="21"/>
      <c r="G243" s="21"/>
      <c r="H243" s="21"/>
      <c r="I243" s="27"/>
    </row>
    <row r="244" spans="2:9" hidden="1" outlineLevel="1" x14ac:dyDescent="0.25">
      <c r="B244" s="20"/>
      <c r="C244" s="1"/>
      <c r="D244" s="29"/>
      <c r="F244" s="21"/>
      <c r="G244" s="21"/>
      <c r="H244" s="21"/>
      <c r="I244" s="27"/>
    </row>
    <row r="245" spans="2:9" hidden="1" outlineLevel="1" x14ac:dyDescent="0.25">
      <c r="B245" s="20"/>
      <c r="C245" s="1"/>
      <c r="D245" s="29"/>
      <c r="F245" s="21"/>
      <c r="G245" s="21"/>
      <c r="H245" s="21"/>
      <c r="I245" s="27"/>
    </row>
    <row r="246" spans="2:9" hidden="1" outlineLevel="1" x14ac:dyDescent="0.25">
      <c r="B246" s="20"/>
      <c r="C246" s="1"/>
      <c r="D246" s="29"/>
      <c r="F246" s="21"/>
      <c r="G246" s="21"/>
      <c r="H246" s="21"/>
      <c r="I246" s="27"/>
    </row>
    <row r="247" spans="2:9" hidden="1" outlineLevel="1" x14ac:dyDescent="0.25">
      <c r="B247" s="20"/>
      <c r="C247" s="1"/>
      <c r="D247" s="29"/>
      <c r="F247" s="21"/>
      <c r="G247" s="21"/>
      <c r="H247" s="21"/>
      <c r="I247" s="27"/>
    </row>
    <row r="248" spans="2:9" hidden="1" outlineLevel="1" x14ac:dyDescent="0.25">
      <c r="B248" s="20"/>
      <c r="C248" s="1"/>
      <c r="D248" s="29"/>
      <c r="F248" s="21"/>
      <c r="G248" s="21"/>
      <c r="H248" s="21"/>
      <c r="I248" s="27"/>
    </row>
    <row r="249" spans="2:9" hidden="1" outlineLevel="1" x14ac:dyDescent="0.25">
      <c r="B249" s="20"/>
      <c r="C249" s="1"/>
      <c r="F249" s="21"/>
      <c r="G249" s="21"/>
      <c r="H249" s="21"/>
      <c r="I249" s="27"/>
    </row>
    <row r="250" spans="2:9" hidden="1" outlineLevel="1" x14ac:dyDescent="0.25">
      <c r="B250" s="20"/>
      <c r="C250" s="24"/>
      <c r="F250" s="21"/>
      <c r="G250" s="21"/>
      <c r="H250" s="21">
        <f>SUM(F250:G250)</f>
        <v>0</v>
      </c>
      <c r="I250" s="27"/>
    </row>
    <row r="251" spans="2:9" hidden="1" outlineLevel="1" x14ac:dyDescent="0.25">
      <c r="B251" s="20"/>
      <c r="C251" s="24"/>
      <c r="F251" s="21"/>
      <c r="G251" s="21"/>
      <c r="H251" s="21">
        <f>SUM(F251:G251)</f>
        <v>0</v>
      </c>
      <c r="I251" s="27"/>
    </row>
    <row r="252" spans="2:9" hidden="1" outlineLevel="1" x14ac:dyDescent="0.25">
      <c r="B252" s="13" t="s">
        <v>71</v>
      </c>
      <c r="C252" s="14"/>
      <c r="D252" s="14"/>
      <c r="E252" s="33"/>
      <c r="F252" s="15">
        <f>SUM(F231:F251)</f>
        <v>0</v>
      </c>
      <c r="G252" s="15">
        <f>SUM(G231:G251)</f>
        <v>0</v>
      </c>
      <c r="H252" s="15">
        <f>SUM(H231:H251)</f>
        <v>0</v>
      </c>
      <c r="I252" s="25">
        <f>SUM(I231:I251)</f>
        <v>0</v>
      </c>
    </row>
    <row r="253" spans="2:9" hidden="1" outlineLevel="1" x14ac:dyDescent="0.25">
      <c r="B253" s="7" t="s">
        <v>72</v>
      </c>
      <c r="C253" s="17"/>
      <c r="F253" s="21"/>
      <c r="G253" s="21"/>
      <c r="H253" s="21">
        <f t="shared" ref="H253:H275" si="9">SUM(F253:G253)</f>
        <v>0</v>
      </c>
      <c r="I253" s="26"/>
    </row>
    <row r="254" spans="2:9" hidden="1" outlineLevel="1" x14ac:dyDescent="0.25">
      <c r="B254" s="20"/>
      <c r="C254" s="1"/>
      <c r="F254" s="21"/>
      <c r="G254" s="21"/>
      <c r="H254" s="21">
        <f t="shared" si="9"/>
        <v>0</v>
      </c>
      <c r="I254" s="27"/>
    </row>
    <row r="255" spans="2:9" hidden="1" outlineLevel="1" x14ac:dyDescent="0.25">
      <c r="B255" s="20"/>
      <c r="C255" s="1"/>
      <c r="F255" s="21"/>
      <c r="G255" s="21"/>
      <c r="H255" s="21">
        <f t="shared" si="9"/>
        <v>0</v>
      </c>
      <c r="I255" s="27"/>
    </row>
    <row r="256" spans="2:9" hidden="1" outlineLevel="1" x14ac:dyDescent="0.25">
      <c r="B256" s="20"/>
      <c r="C256" s="1"/>
      <c r="F256" s="21"/>
      <c r="G256" s="21"/>
      <c r="H256" s="21">
        <f t="shared" si="9"/>
        <v>0</v>
      </c>
      <c r="I256" s="27"/>
    </row>
    <row r="257" spans="2:9" hidden="1" outlineLevel="1" x14ac:dyDescent="0.25">
      <c r="B257" s="20"/>
      <c r="C257" s="1"/>
      <c r="F257" s="21"/>
      <c r="G257" s="21"/>
      <c r="H257" s="21">
        <f t="shared" si="9"/>
        <v>0</v>
      </c>
      <c r="I257" s="27"/>
    </row>
    <row r="258" spans="2:9" hidden="1" outlineLevel="1" x14ac:dyDescent="0.25">
      <c r="B258" s="20"/>
      <c r="C258" s="1"/>
      <c r="F258" s="21"/>
      <c r="G258" s="21"/>
      <c r="H258" s="21">
        <f t="shared" si="9"/>
        <v>0</v>
      </c>
      <c r="I258" s="27"/>
    </row>
    <row r="259" spans="2:9" hidden="1" outlineLevel="1" x14ac:dyDescent="0.25">
      <c r="B259" s="20"/>
      <c r="C259" s="1"/>
      <c r="F259" s="21"/>
      <c r="G259" s="21"/>
      <c r="H259" s="21">
        <f t="shared" si="9"/>
        <v>0</v>
      </c>
      <c r="I259" s="27"/>
    </row>
    <row r="260" spans="2:9" hidden="1" outlineLevel="1" x14ac:dyDescent="0.25">
      <c r="B260" s="20"/>
      <c r="C260" s="1"/>
      <c r="F260" s="21"/>
      <c r="G260" s="21"/>
      <c r="H260" s="21">
        <f t="shared" si="9"/>
        <v>0</v>
      </c>
      <c r="I260" s="27"/>
    </row>
    <row r="261" spans="2:9" hidden="1" outlineLevel="1" x14ac:dyDescent="0.25">
      <c r="B261" s="20"/>
      <c r="C261" s="1"/>
      <c r="F261" s="21"/>
      <c r="G261" s="21"/>
      <c r="H261" s="21">
        <f t="shared" si="9"/>
        <v>0</v>
      </c>
      <c r="I261" s="27"/>
    </row>
    <row r="262" spans="2:9" hidden="1" outlineLevel="1" x14ac:dyDescent="0.25">
      <c r="B262" s="20"/>
      <c r="C262" s="1"/>
      <c r="F262" s="21"/>
      <c r="G262" s="21"/>
      <c r="H262" s="21">
        <f t="shared" si="9"/>
        <v>0</v>
      </c>
      <c r="I262" s="27"/>
    </row>
    <row r="263" spans="2:9" hidden="1" outlineLevel="1" x14ac:dyDescent="0.25">
      <c r="B263" s="20"/>
      <c r="C263" s="1"/>
      <c r="F263" s="21"/>
      <c r="G263" s="21"/>
      <c r="H263" s="21">
        <f t="shared" si="9"/>
        <v>0</v>
      </c>
      <c r="I263" s="27"/>
    </row>
    <row r="264" spans="2:9" hidden="1" outlineLevel="1" x14ac:dyDescent="0.25">
      <c r="B264" s="20"/>
      <c r="C264" s="1"/>
      <c r="F264" s="21"/>
      <c r="G264" s="21"/>
      <c r="H264" s="21">
        <f t="shared" si="9"/>
        <v>0</v>
      </c>
      <c r="I264" s="27"/>
    </row>
    <row r="265" spans="2:9" hidden="1" outlineLevel="1" x14ac:dyDescent="0.25">
      <c r="B265" s="20"/>
      <c r="C265" s="1"/>
      <c r="F265" s="21"/>
      <c r="G265" s="21"/>
      <c r="H265" s="21">
        <f t="shared" si="9"/>
        <v>0</v>
      </c>
      <c r="I265" s="27"/>
    </row>
    <row r="266" spans="2:9" hidden="1" outlineLevel="1" x14ac:dyDescent="0.25">
      <c r="B266" s="20"/>
      <c r="C266" s="1"/>
      <c r="F266" s="21"/>
      <c r="G266" s="21"/>
      <c r="H266" s="21">
        <f t="shared" si="9"/>
        <v>0</v>
      </c>
      <c r="I266" s="27"/>
    </row>
    <row r="267" spans="2:9" hidden="1" outlineLevel="1" x14ac:dyDescent="0.25">
      <c r="B267" s="20"/>
      <c r="C267" s="1"/>
      <c r="F267" s="21"/>
      <c r="G267" s="21"/>
      <c r="H267" s="21">
        <f t="shared" si="9"/>
        <v>0</v>
      </c>
      <c r="I267" s="27"/>
    </row>
    <row r="268" spans="2:9" hidden="1" outlineLevel="1" x14ac:dyDescent="0.25">
      <c r="B268" s="20"/>
      <c r="C268" s="1"/>
      <c r="F268" s="21"/>
      <c r="G268" s="21"/>
      <c r="H268" s="21">
        <f t="shared" si="9"/>
        <v>0</v>
      </c>
      <c r="I268" s="27"/>
    </row>
    <row r="269" spans="2:9" hidden="1" outlineLevel="1" x14ac:dyDescent="0.25">
      <c r="B269" s="20"/>
      <c r="C269" s="1"/>
      <c r="F269" s="21"/>
      <c r="G269" s="21"/>
      <c r="H269" s="21">
        <f t="shared" si="9"/>
        <v>0</v>
      </c>
      <c r="I269" s="27"/>
    </row>
    <row r="270" spans="2:9" hidden="1" outlineLevel="1" x14ac:dyDescent="0.25">
      <c r="B270" s="20"/>
      <c r="C270" s="1"/>
      <c r="F270" s="21"/>
      <c r="G270" s="21"/>
      <c r="H270" s="21">
        <f t="shared" si="9"/>
        <v>0</v>
      </c>
      <c r="I270" s="27"/>
    </row>
    <row r="271" spans="2:9" hidden="1" outlineLevel="1" x14ac:dyDescent="0.25">
      <c r="B271" s="20"/>
      <c r="C271" s="1"/>
      <c r="F271" s="21"/>
      <c r="G271" s="21"/>
      <c r="H271" s="21">
        <f t="shared" si="9"/>
        <v>0</v>
      </c>
      <c r="I271" s="27"/>
    </row>
    <row r="272" spans="2:9" hidden="1" outlineLevel="1" x14ac:dyDescent="0.25">
      <c r="B272" s="20"/>
      <c r="C272" s="1"/>
      <c r="F272" s="21"/>
      <c r="G272" s="21"/>
      <c r="H272" s="21">
        <f t="shared" si="9"/>
        <v>0</v>
      </c>
      <c r="I272" s="27"/>
    </row>
    <row r="273" spans="2:9" hidden="1" outlineLevel="1" x14ac:dyDescent="0.25">
      <c r="B273" s="20"/>
      <c r="C273" s="1"/>
      <c r="F273" s="21"/>
      <c r="G273" s="21"/>
      <c r="H273" s="21">
        <f t="shared" si="9"/>
        <v>0</v>
      </c>
      <c r="I273" s="27"/>
    </row>
    <row r="274" spans="2:9" hidden="1" outlineLevel="1" x14ac:dyDescent="0.25">
      <c r="B274" s="20"/>
      <c r="F274" s="21"/>
      <c r="G274" s="21"/>
      <c r="H274" s="21">
        <f t="shared" si="9"/>
        <v>0</v>
      </c>
      <c r="I274" s="27"/>
    </row>
    <row r="275" spans="2:9" hidden="1" outlineLevel="1" x14ac:dyDescent="0.25">
      <c r="B275" s="20"/>
      <c r="F275" s="21"/>
      <c r="G275" s="21"/>
      <c r="H275" s="21">
        <f t="shared" si="9"/>
        <v>0</v>
      </c>
      <c r="I275" s="27"/>
    </row>
    <row r="276" spans="2:9" hidden="1" outlineLevel="1" x14ac:dyDescent="0.25">
      <c r="B276" s="13" t="s">
        <v>73</v>
      </c>
      <c r="C276" s="14"/>
      <c r="D276" s="14"/>
      <c r="E276" s="33"/>
      <c r="F276" s="15">
        <f>SUM(F253:F275)</f>
        <v>0</v>
      </c>
      <c r="G276" s="15">
        <f>SUM(G253:G275)</f>
        <v>0</v>
      </c>
      <c r="H276" s="15">
        <f>SUM(H253:H275)</f>
        <v>0</v>
      </c>
      <c r="I276" s="25">
        <f>SUM(I253:I275)</f>
        <v>0</v>
      </c>
    </row>
    <row r="277" spans="2:9" collapsed="1" x14ac:dyDescent="0.25">
      <c r="B277" s="1"/>
      <c r="C277" s="1"/>
      <c r="D277" s="1"/>
      <c r="F277" s="22"/>
      <c r="G277" s="22"/>
      <c r="H277" s="22"/>
      <c r="I277" s="22"/>
    </row>
    <row r="278" spans="2:9" ht="15.75" thickBot="1" x14ac:dyDescent="0.3">
      <c r="B278" s="1" t="s">
        <v>1</v>
      </c>
      <c r="F278" s="30">
        <f>F22+F61+F101+F115+F127+F148+F163+F193+F213+F230+F252+F276</f>
        <v>47332.959999999999</v>
      </c>
      <c r="G278" s="30">
        <f>G22+G61+G101+G115+G127+G148+G163+G193+G213+G230+G252+G276</f>
        <v>0</v>
      </c>
      <c r="H278" s="30">
        <f>H22+H61+H101+H115+H127+H148+H163+H193+H213+H230+H252+H276</f>
        <v>47332.959999999999</v>
      </c>
      <c r="I278" s="30">
        <f>I22+I61+I101+I115+I127+I148+I163+I193+I213+I230+I252+I276</f>
        <v>0</v>
      </c>
    </row>
  </sheetData>
  <pageMargins left="0.7" right="0.7" top="0.75" bottom="0.75" header="0.3" footer="0.3"/>
  <pageSetup paperSize="9" orientation="portrait" horizontalDpi="0" verticalDpi="0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E96B-C453-4EA7-BADF-B4A22D75B517}">
  <dimension ref="D1:D35"/>
  <sheetViews>
    <sheetView workbookViewId="0">
      <selection activeCell="G14" sqref="G14"/>
    </sheetView>
  </sheetViews>
  <sheetFormatPr defaultRowHeight="15" x14ac:dyDescent="0.25"/>
  <cols>
    <col min="4" max="4" width="27.42578125" bestFit="1" customWidth="1"/>
  </cols>
  <sheetData>
    <row r="1" spans="4:4" x14ac:dyDescent="0.25">
      <c r="D1" t="s">
        <v>2</v>
      </c>
    </row>
    <row r="2" spans="4:4" x14ac:dyDescent="0.25">
      <c r="D2" t="s">
        <v>3</v>
      </c>
    </row>
    <row r="3" spans="4:4" x14ac:dyDescent="0.25">
      <c r="D3" t="s">
        <v>4</v>
      </c>
    </row>
    <row r="4" spans="4:4" x14ac:dyDescent="0.25">
      <c r="D4" t="s">
        <v>5</v>
      </c>
    </row>
    <row r="5" spans="4:4" x14ac:dyDescent="0.25">
      <c r="D5" t="s">
        <v>6</v>
      </c>
    </row>
    <row r="6" spans="4:4" x14ac:dyDescent="0.25">
      <c r="D6" t="s">
        <v>7</v>
      </c>
    </row>
    <row r="7" spans="4:4" x14ac:dyDescent="0.25">
      <c r="D7" t="s">
        <v>8</v>
      </c>
    </row>
    <row r="8" spans="4:4" x14ac:dyDescent="0.25">
      <c r="D8" t="s">
        <v>9</v>
      </c>
    </row>
    <row r="9" spans="4:4" x14ac:dyDescent="0.25">
      <c r="D9" t="s">
        <v>10</v>
      </c>
    </row>
    <row r="10" spans="4:4" x14ac:dyDescent="0.25">
      <c r="D10" t="s">
        <v>11</v>
      </c>
    </row>
    <row r="11" spans="4:4" x14ac:dyDescent="0.25">
      <c r="D11" t="s">
        <v>12</v>
      </c>
    </row>
    <row r="12" spans="4:4" x14ac:dyDescent="0.25">
      <c r="D12" t="s">
        <v>13</v>
      </c>
    </row>
    <row r="13" spans="4:4" x14ac:dyDescent="0.25">
      <c r="D13" t="s">
        <v>14</v>
      </c>
    </row>
    <row r="14" spans="4:4" x14ac:dyDescent="0.25">
      <c r="D14" t="s">
        <v>15</v>
      </c>
    </row>
    <row r="15" spans="4:4" x14ac:dyDescent="0.25">
      <c r="D15" t="s">
        <v>16</v>
      </c>
    </row>
    <row r="16" spans="4:4" x14ac:dyDescent="0.25">
      <c r="D16" t="s">
        <v>17</v>
      </c>
    </row>
    <row r="17" spans="4:4" x14ac:dyDescent="0.25">
      <c r="D17" t="s">
        <v>18</v>
      </c>
    </row>
    <row r="18" spans="4:4" x14ac:dyDescent="0.25">
      <c r="D18" t="s">
        <v>19</v>
      </c>
    </row>
    <row r="19" spans="4:4" x14ac:dyDescent="0.25">
      <c r="D19" t="s">
        <v>20</v>
      </c>
    </row>
    <row r="20" spans="4:4" x14ac:dyDescent="0.25">
      <c r="D20" t="s">
        <v>21</v>
      </c>
    </row>
    <row r="21" spans="4:4" x14ac:dyDescent="0.25">
      <c r="D21" t="s">
        <v>22</v>
      </c>
    </row>
    <row r="22" spans="4:4" x14ac:dyDescent="0.25">
      <c r="D22" t="s">
        <v>24</v>
      </c>
    </row>
    <row r="23" spans="4:4" x14ac:dyDescent="0.25">
      <c r="D23" t="s">
        <v>25</v>
      </c>
    </row>
    <row r="24" spans="4:4" x14ac:dyDescent="0.25">
      <c r="D24" t="s">
        <v>26</v>
      </c>
    </row>
    <row r="25" spans="4:4" x14ac:dyDescent="0.25">
      <c r="D25" t="s">
        <v>23</v>
      </c>
    </row>
    <row r="26" spans="4:4" x14ac:dyDescent="0.25">
      <c r="D26" t="s">
        <v>27</v>
      </c>
    </row>
    <row r="27" spans="4:4" x14ac:dyDescent="0.25">
      <c r="D27" t="s">
        <v>28</v>
      </c>
    </row>
    <row r="28" spans="4:4" x14ac:dyDescent="0.25">
      <c r="D28" t="s">
        <v>29</v>
      </c>
    </row>
    <row r="29" spans="4:4" x14ac:dyDescent="0.25">
      <c r="D29" t="s">
        <v>30</v>
      </c>
    </row>
    <row r="30" spans="4:4" x14ac:dyDescent="0.25">
      <c r="D30" t="s">
        <v>28</v>
      </c>
    </row>
    <row r="31" spans="4:4" x14ac:dyDescent="0.25">
      <c r="D31" t="s">
        <v>31</v>
      </c>
    </row>
    <row r="32" spans="4:4" x14ac:dyDescent="0.25">
      <c r="D32" t="s">
        <v>32</v>
      </c>
    </row>
    <row r="33" spans="4:4" x14ac:dyDescent="0.25">
      <c r="D33" t="s">
        <v>33</v>
      </c>
    </row>
    <row r="34" spans="4:4" x14ac:dyDescent="0.25">
      <c r="D34" t="s">
        <v>34</v>
      </c>
    </row>
    <row r="35" spans="4:4" x14ac:dyDescent="0.25">
      <c r="D35" t="s">
        <v>35</v>
      </c>
    </row>
  </sheetData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1D7ECD-9C51-4DAD-96D8-DF5FA553F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3AF690-E735-439B-A091-3C1AE0D759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4710B7-E2FC-4AAC-A3F8-27FED1670DFF}">
  <ds:schemaRefs>
    <ds:schemaRef ds:uri="5ca6415a-0c97-4c39-b3bb-ffce26572dde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aea9ea73-34d9-45e8-acbb-0ab804ccd4f6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Wp21 615150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Bernice He</dc:creator>
  <cp:lastModifiedBy>HuaZhen Luo</cp:lastModifiedBy>
  <dcterms:created xsi:type="dcterms:W3CDTF">2020-02-26T07:28:35Z</dcterms:created>
  <dcterms:modified xsi:type="dcterms:W3CDTF">2020-04-03T07:16:26Z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0x010100F335D39ECF8F6C4EA7C6F0EFBFCE6F83</vt:lpwstr>
  </property>
</Properties>
</file>