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4" i="1" l="1"/>
  <c r="A5" i="1" s="1"/>
  <c r="A6" i="1" s="1"/>
  <c r="A7" i="1" s="1"/>
</calcChain>
</file>

<file path=xl/sharedStrings.xml><?xml version="1.0" encoding="utf-8"?>
<sst xmlns="http://schemas.openxmlformats.org/spreadsheetml/2006/main" count="82" uniqueCount="49">
  <si>
    <t>PC (Tester) =</t>
  </si>
  <si>
    <t>IP Address</t>
  </si>
  <si>
    <t>Computer Name</t>
  </si>
  <si>
    <t>Computer Description</t>
  </si>
  <si>
    <t>IP # Assigned</t>
  </si>
  <si>
    <t>Platform</t>
  </si>
  <si>
    <t>Serial Number</t>
  </si>
  <si>
    <t>Mfg Year</t>
  </si>
  <si>
    <t>RAM (GB)</t>
  </si>
  <si>
    <t>OS</t>
  </si>
  <si>
    <t>Symantec AV</t>
  </si>
  <si>
    <t>10.249.55.2</t>
  </si>
  <si>
    <t>CEIISNL1</t>
  </si>
  <si>
    <t>CEI Instrument Serial Number Label 1</t>
  </si>
  <si>
    <t>LAC/E 12</t>
  </si>
  <si>
    <t>Windows XP SP3</t>
  </si>
  <si>
    <t>SAV Endpoint 12</t>
  </si>
  <si>
    <t>CEIPNL1</t>
  </si>
  <si>
    <t>CEI Part Number Label 1</t>
  </si>
  <si>
    <t>CEICOFP1</t>
  </si>
  <si>
    <t>CEI Certificate Of Functional Performance 1</t>
  </si>
  <si>
    <t>CEIGEN1</t>
  </si>
  <si>
    <t>CEI GENEALOGY 1</t>
  </si>
  <si>
    <t>CEIGEN2</t>
  </si>
  <si>
    <t>CEI GENEALOGY 2</t>
  </si>
  <si>
    <t>10.249.55.15</t>
  </si>
  <si>
    <t>TE82865-5</t>
  </si>
  <si>
    <t>CPSO Final Test Station</t>
  </si>
  <si>
    <t>M58</t>
  </si>
  <si>
    <t>10.249.55.16</t>
  </si>
  <si>
    <t>TE82865-6</t>
  </si>
  <si>
    <t>10.249.55.17</t>
  </si>
  <si>
    <t>TE82865-2</t>
  </si>
  <si>
    <t>ASO Final Test Station</t>
  </si>
  <si>
    <t>M50</t>
  </si>
  <si>
    <t>Server =</t>
  </si>
  <si>
    <t>10.249.55.1</t>
  </si>
  <si>
    <t>CEIMFG</t>
  </si>
  <si>
    <t>CEI Server, Singapore</t>
  </si>
  <si>
    <t>Other</t>
  </si>
  <si>
    <t>33RTGX1</t>
  </si>
  <si>
    <t>Server 2008 R2</t>
  </si>
  <si>
    <t>Label Printers =</t>
  </si>
  <si>
    <t>Pinter Model</t>
  </si>
  <si>
    <t>Manufacturer</t>
  </si>
  <si>
    <t>Service Provider</t>
  </si>
  <si>
    <t>Contract start date</t>
  </si>
  <si>
    <t>Contract due date</t>
  </si>
  <si>
    <t>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</si>
</sst>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2" borderId="1" xfId="0" applyFont="1" applyFill="1" applyBorder="1" applyProtection="1"/>
    <xf numFmtId="0" fontId="3" fillId="2" borderId="2" xfId="0" applyFont="1" applyFill="1" applyBorder="1" applyProtection="1"/>
    <xf numFmtId="0" fontId="3" fillId="2" borderId="3" xfId="0" applyFont="1" applyFill="1" applyBorder="1" applyAlignment="1" applyProtection="1">
      <alignment horizontal="left"/>
    </xf>
    <xf numFmtId="0" fontId="3" fillId="2" borderId="3" xfId="0" applyFont="1" applyFill="1" applyBorder="1" applyAlignment="1">
      <alignment horizontal="left"/>
    </xf>
    <xf numFmtId="0" fontId="4" fillId="3" borderId="4" xfId="0" applyFont="1" applyFill="1" applyBorder="1" applyProtection="1"/>
    <xf numFmtId="0" fontId="4" fillId="3" borderId="5" xfId="0" applyFont="1" applyFill="1" applyBorder="1" applyProtection="1"/>
    <xf numFmtId="14" fontId="4" fillId="3" borderId="5" xfId="0" applyNumberFormat="1" applyFont="1" applyFill="1" applyBorder="1" applyAlignment="1" applyProtection="1">
      <alignment horizontal="left"/>
    </xf>
    <xf numFmtId="14" fontId="4" fillId="3" borderId="5" xfId="0" applyNumberFormat="1" applyFont="1" applyFill="1" applyBorder="1" applyAlignment="1" applyProtection="1">
      <alignment horizontal="left"/>
      <protection locked="0"/>
    </xf>
    <xf numFmtId="0" fontId="4" fillId="3" borderId="5" xfId="0" applyFont="1" applyFill="1" applyBorder="1" applyAlignment="1" applyProtection="1">
      <alignment horizontal="left"/>
      <protection locked="0"/>
    </xf>
    <xf numFmtId="0" fontId="4" fillId="3" borderId="5" xfId="0" applyFont="1" applyFill="1" applyBorder="1" applyAlignment="1" applyProtection="1">
      <alignment horizontal="center"/>
      <protection locked="0"/>
    </xf>
    <xf numFmtId="0" fontId="4" fillId="3" borderId="5" xfId="0" applyFont="1" applyFill="1" applyBorder="1" applyProtection="1">
      <protection locked="0"/>
    </xf>
    <xf numFmtId="0" fontId="4" fillId="4" borderId="4" xfId="0" applyFont="1" applyFill="1" applyBorder="1" applyProtection="1"/>
    <xf numFmtId="0" fontId="4" fillId="4" borderId="5" xfId="0" applyFont="1" applyFill="1" applyBorder="1" applyProtection="1"/>
    <xf numFmtId="14" fontId="4" fillId="4" borderId="5" xfId="0" applyNumberFormat="1" applyFont="1" applyFill="1" applyBorder="1" applyAlignment="1" applyProtection="1">
      <alignment horizontal="left"/>
    </xf>
    <xf numFmtId="14" fontId="4" fillId="4" borderId="5" xfId="0" applyNumberFormat="1" applyFont="1" applyFill="1" applyBorder="1" applyAlignment="1" applyProtection="1">
      <alignment horizontal="left"/>
      <protection locked="0"/>
    </xf>
    <xf numFmtId="0" fontId="4" fillId="4" borderId="5" xfId="0" applyFont="1" applyFill="1" applyBorder="1" applyAlignment="1" applyProtection="1">
      <alignment horizontal="center"/>
      <protection locked="0"/>
    </xf>
    <xf numFmtId="0" fontId="4" fillId="4" borderId="5" xfId="0" applyFont="1" applyFill="1" applyBorder="1" applyProtection="1">
      <protection locked="0"/>
    </xf>
    <xf numFmtId="0" fontId="4" fillId="4" borderId="6" xfId="0" applyFont="1" applyFill="1" applyBorder="1" applyProtection="1"/>
    <xf numFmtId="0" fontId="4" fillId="4" borderId="7" xfId="0" applyFont="1" applyFill="1" applyBorder="1" applyProtection="1"/>
    <xf numFmtId="14" fontId="4" fillId="4" borderId="7" xfId="0" applyNumberFormat="1" applyFont="1" applyFill="1" applyBorder="1" applyAlignment="1" applyProtection="1">
      <alignment horizontal="left"/>
    </xf>
    <xf numFmtId="14" fontId="4" fillId="4" borderId="7" xfId="0" applyNumberFormat="1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center"/>
      <protection locked="0"/>
    </xf>
    <xf numFmtId="0" fontId="4" fillId="4" borderId="7" xfId="0" applyFont="1" applyFill="1" applyBorder="1" applyProtection="1">
      <protection locked="0"/>
    </xf>
    <xf numFmtId="0" fontId="4" fillId="3" borderId="8" xfId="0" applyFont="1" applyFill="1" applyBorder="1" applyProtection="1"/>
    <xf numFmtId="0" fontId="4" fillId="3" borderId="9" xfId="0" applyFont="1" applyFill="1" applyBorder="1" applyProtection="1"/>
    <xf numFmtId="14" fontId="4" fillId="3" borderId="9" xfId="0" applyNumberFormat="1" applyFont="1" applyFill="1" applyBorder="1" applyAlignment="1" applyProtection="1">
      <alignment horizontal="left"/>
    </xf>
    <xf numFmtId="14" fontId="4" fillId="3" borderId="9" xfId="0" applyNumberFormat="1" applyFont="1" applyFill="1" applyBorder="1" applyAlignment="1" applyProtection="1">
      <alignment horizontal="left"/>
      <protection locked="0"/>
    </xf>
    <xf numFmtId="0" fontId="4" fillId="3" borderId="9" xfId="0" applyFont="1" applyFill="1" applyBorder="1" applyAlignment="1" applyProtection="1">
      <alignment horizontal="left"/>
      <protection locked="0"/>
    </xf>
    <xf numFmtId="0" fontId="4" fillId="3" borderId="9" xfId="0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Protection="1">
      <protection locked="0"/>
    </xf>
    <xf numFmtId="0" fontId="0" fillId="0" borderId="0" xfId="0" applyFont="1" applyFill="1"/>
    <xf numFmtId="0" fontId="0" fillId="0" borderId="0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9" fontId="5" fillId="0" borderId="0" xfId="1" applyFont="1" applyFill="1" applyBorder="1" applyAlignment="1">
      <alignment horizontal="center"/>
    </xf>
    <xf numFmtId="0" fontId="5" fillId="0" borderId="0" xfId="0" applyFont="1"/>
    <xf numFmtId="0" fontId="4" fillId="5" borderId="5" xfId="0" applyFont="1" applyFill="1" applyBorder="1" applyAlignment="1" applyProtection="1">
      <alignment horizontal="left"/>
      <protection locked="0"/>
    </xf>
    <xf numFmtId="0" fontId="4" fillId="5" borderId="5" xfId="0" applyFont="1" applyFill="1" applyBorder="1" applyAlignment="1" applyProtection="1">
      <alignment horizontal="center"/>
      <protection locked="0"/>
    </xf>
    <xf numFmtId="0" fontId="4" fillId="5" borderId="7" xfId="0" applyFont="1" applyFill="1" applyBorder="1" applyAlignment="1" applyProtection="1">
      <alignment horizontal="left"/>
      <protection locked="0"/>
    </xf>
    <xf numFmtId="0" fontId="4" fillId="5" borderId="7" xfId="0" applyFont="1" applyFill="1" applyBorder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K12" sqref="K12"/>
    </sheetView>
  </sheetViews>
  <sheetFormatPr defaultRowHeight="15" x14ac:dyDescent="0.25"/>
  <cols>
    <col min="1" max="1" width="17.140625" bestFit="1" customWidth="1"/>
    <col min="2" max="2" width="22.140625" bestFit="1" customWidth="1"/>
    <col min="3" max="3" width="53.7109375" bestFit="1" customWidth="1"/>
    <col min="4" max="4" width="18.85546875" bestFit="1" customWidth="1"/>
    <col min="5" max="5" width="22.28515625" bestFit="1" customWidth="1"/>
    <col min="6" max="6" width="25.85546875" bestFit="1" customWidth="1"/>
    <col min="7" max="7" width="24.42578125" bestFit="1" customWidth="1"/>
    <col min="8" max="8" width="14" bestFit="1" customWidth="1"/>
    <col min="9" max="9" width="21.140625" bestFit="1" customWidth="1"/>
    <col min="10" max="10" width="21" bestFit="1" customWidth="1"/>
    <col min="11" max="11" width="11.140625" bestFit="1" customWidth="1"/>
  </cols>
  <sheetData>
    <row r="1" spans="1:11" ht="15.75" thickBot="1" x14ac:dyDescent="0.3">
      <c r="A1" s="1" t="s">
        <v>0</v>
      </c>
    </row>
    <row r="2" spans="1:11" ht="16.5" thickBot="1" x14ac:dyDescent="0.3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48</v>
      </c>
    </row>
    <row r="3" spans="1:11" ht="15.75" x14ac:dyDescent="0.25">
      <c r="A3" s="6" t="s">
        <v>11</v>
      </c>
      <c r="B3" s="7" t="s">
        <v>12</v>
      </c>
      <c r="C3" s="7" t="s">
        <v>13</v>
      </c>
      <c r="D3" s="8">
        <v>41445</v>
      </c>
      <c r="E3" s="9" t="s">
        <v>14</v>
      </c>
      <c r="F3" s="10">
        <v>52600023768</v>
      </c>
      <c r="G3" s="39"/>
      <c r="H3" s="11">
        <v>2</v>
      </c>
      <c r="I3" s="12" t="s">
        <v>15</v>
      </c>
      <c r="J3" s="12" t="s">
        <v>16</v>
      </c>
      <c r="K3" s="12"/>
    </row>
    <row r="4" spans="1:11" ht="15.75" x14ac:dyDescent="0.25">
      <c r="A4" s="6" t="str">
        <f>LEFT(A3,FIND("x",SUBSTITUTE(A3,".","x",3))-1)&amp;"."&amp;(MID(A3,FIND("x",SUBSTITUTE(A3,".","x",3))+1,3)+1)</f>
        <v>10.249.55.3</v>
      </c>
      <c r="B4" s="7" t="s">
        <v>17</v>
      </c>
      <c r="C4" s="7" t="s">
        <v>18</v>
      </c>
      <c r="D4" s="8">
        <v>41445</v>
      </c>
      <c r="E4" s="9" t="s">
        <v>14</v>
      </c>
      <c r="F4" s="10">
        <v>52600026950</v>
      </c>
      <c r="G4" s="39"/>
      <c r="H4" s="11">
        <v>2</v>
      </c>
      <c r="I4" s="12" t="s">
        <v>15</v>
      </c>
      <c r="J4" s="12" t="s">
        <v>16</v>
      </c>
      <c r="K4" s="12"/>
    </row>
    <row r="5" spans="1:11" ht="15.75" x14ac:dyDescent="0.25">
      <c r="A5" s="6" t="str">
        <f>LEFT(A4,FIND("x",SUBSTITUTE(A4,".","x",3))-1)&amp;"."&amp;(MID(A4,FIND("x",SUBSTITUTE(A4,".","x",3))+1,3)+1)</f>
        <v>10.249.55.4</v>
      </c>
      <c r="B5" s="7" t="s">
        <v>19</v>
      </c>
      <c r="C5" s="7" t="s">
        <v>20</v>
      </c>
      <c r="D5" s="8">
        <v>41445</v>
      </c>
      <c r="E5" s="9" t="s">
        <v>14</v>
      </c>
      <c r="F5" s="10">
        <v>52600022351</v>
      </c>
      <c r="G5" s="39"/>
      <c r="H5" s="11">
        <v>2</v>
      </c>
      <c r="I5" s="12" t="s">
        <v>15</v>
      </c>
      <c r="J5" s="12" t="s">
        <v>16</v>
      </c>
      <c r="K5" s="12"/>
    </row>
    <row r="6" spans="1:11" ht="15.75" x14ac:dyDescent="0.25">
      <c r="A6" s="6" t="str">
        <f>LEFT(A5,FIND("x",SUBSTITUTE(A5,".","x",3))-1)&amp;"."&amp;(MID(A5,FIND("x",SUBSTITUTE(A5,".","x",3))+1,3)+1)</f>
        <v>10.249.55.5</v>
      </c>
      <c r="B6" s="7" t="s">
        <v>21</v>
      </c>
      <c r="C6" s="7" t="s">
        <v>22</v>
      </c>
      <c r="D6" s="8">
        <v>41446</v>
      </c>
      <c r="E6" s="9" t="s">
        <v>14</v>
      </c>
      <c r="F6" s="38"/>
      <c r="G6" s="39"/>
      <c r="H6" s="11">
        <v>2</v>
      </c>
      <c r="I6" s="12" t="s">
        <v>15</v>
      </c>
      <c r="J6" s="12" t="s">
        <v>16</v>
      </c>
      <c r="K6" s="12"/>
    </row>
    <row r="7" spans="1:11" ht="15.75" x14ac:dyDescent="0.25">
      <c r="A7" s="6" t="str">
        <f>LEFT(A6,FIND("x",SUBSTITUTE(A6,".","x",3))-1)&amp;"."&amp;(MID(A6,FIND("x",SUBSTITUTE(A6,".","x",3))+1,3)+1)</f>
        <v>10.249.55.6</v>
      </c>
      <c r="B7" s="7" t="s">
        <v>23</v>
      </c>
      <c r="C7" s="7" t="s">
        <v>24</v>
      </c>
      <c r="D7" s="8">
        <v>41446</v>
      </c>
      <c r="E7" s="9" t="s">
        <v>14</v>
      </c>
      <c r="F7" s="38"/>
      <c r="G7" s="39"/>
      <c r="H7" s="11">
        <v>2</v>
      </c>
      <c r="I7" s="12" t="s">
        <v>15</v>
      </c>
      <c r="J7" s="12" t="s">
        <v>16</v>
      </c>
      <c r="K7" s="12"/>
    </row>
    <row r="8" spans="1:11" ht="15.75" x14ac:dyDescent="0.25">
      <c r="A8" s="13" t="s">
        <v>25</v>
      </c>
      <c r="B8" s="14" t="s">
        <v>26</v>
      </c>
      <c r="C8" s="14" t="s">
        <v>27</v>
      </c>
      <c r="D8" s="15">
        <v>41512</v>
      </c>
      <c r="E8" s="16" t="s">
        <v>28</v>
      </c>
      <c r="F8" s="38"/>
      <c r="G8" s="39"/>
      <c r="H8" s="17">
        <v>4</v>
      </c>
      <c r="I8" s="18" t="s">
        <v>15</v>
      </c>
      <c r="J8" s="18" t="s">
        <v>16</v>
      </c>
      <c r="K8" s="18"/>
    </row>
    <row r="9" spans="1:11" ht="15.75" x14ac:dyDescent="0.25">
      <c r="A9" s="13" t="s">
        <v>29</v>
      </c>
      <c r="B9" s="14" t="s">
        <v>30</v>
      </c>
      <c r="C9" s="14" t="s">
        <v>27</v>
      </c>
      <c r="D9" s="15">
        <v>41512</v>
      </c>
      <c r="E9" s="16" t="s">
        <v>28</v>
      </c>
      <c r="F9" s="38"/>
      <c r="G9" s="39"/>
      <c r="H9" s="17">
        <v>4</v>
      </c>
      <c r="I9" s="18" t="s">
        <v>15</v>
      </c>
      <c r="J9" s="18" t="s">
        <v>16</v>
      </c>
      <c r="K9" s="18"/>
    </row>
    <row r="10" spans="1:11" ht="16.5" thickBot="1" x14ac:dyDescent="0.3">
      <c r="A10" s="19" t="s">
        <v>31</v>
      </c>
      <c r="B10" s="20" t="s">
        <v>32</v>
      </c>
      <c r="C10" s="20" t="s">
        <v>33</v>
      </c>
      <c r="D10" s="21">
        <v>42248</v>
      </c>
      <c r="E10" s="22" t="s">
        <v>34</v>
      </c>
      <c r="F10" s="40"/>
      <c r="G10" s="41"/>
      <c r="H10" s="23">
        <v>1</v>
      </c>
      <c r="I10" s="24" t="s">
        <v>15</v>
      </c>
      <c r="J10" s="24" t="s">
        <v>16</v>
      </c>
      <c r="K10" s="24"/>
    </row>
    <row r="13" spans="1:11" ht="15.75" thickBot="1" x14ac:dyDescent="0.3">
      <c r="A13" s="1" t="s">
        <v>35</v>
      </c>
      <c r="B13">
        <v>1</v>
      </c>
    </row>
    <row r="14" spans="1:11" ht="16.5" thickBot="1" x14ac:dyDescent="0.3">
      <c r="A14" s="2" t="s">
        <v>1</v>
      </c>
      <c r="B14" s="2" t="s">
        <v>2</v>
      </c>
      <c r="C14" s="3" t="s">
        <v>3</v>
      </c>
      <c r="D14" s="4" t="s">
        <v>4</v>
      </c>
      <c r="E14" s="4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5" t="s">
        <v>10</v>
      </c>
      <c r="K14" s="5"/>
    </row>
    <row r="15" spans="1:11" ht="15.75" x14ac:dyDescent="0.25">
      <c r="A15" s="25" t="s">
        <v>36</v>
      </c>
      <c r="B15" s="26" t="s">
        <v>37</v>
      </c>
      <c r="C15" s="26" t="s">
        <v>38</v>
      </c>
      <c r="D15" s="27">
        <v>41445</v>
      </c>
      <c r="E15" s="28" t="s">
        <v>39</v>
      </c>
      <c r="F15" s="29" t="s">
        <v>40</v>
      </c>
      <c r="G15" s="30"/>
      <c r="H15" s="30">
        <v>8</v>
      </c>
      <c r="I15" s="31" t="s">
        <v>41</v>
      </c>
      <c r="J15" s="31" t="s">
        <v>16</v>
      </c>
      <c r="K15" s="31"/>
    </row>
    <row r="17" spans="1:10" ht="15.75" thickBot="1" x14ac:dyDescent="0.3">
      <c r="A17" s="1" t="s">
        <v>42</v>
      </c>
      <c r="B17" s="32">
        <v>2</v>
      </c>
      <c r="C17" s="32"/>
      <c r="D17" s="33"/>
      <c r="E17" s="34"/>
      <c r="F17" s="35"/>
      <c r="G17" s="36"/>
      <c r="H17" s="36"/>
      <c r="I17" s="34"/>
      <c r="J17" s="37"/>
    </row>
    <row r="18" spans="1:10" ht="16.5" thickBot="1" x14ac:dyDescent="0.3">
      <c r="A18" s="2" t="s">
        <v>43</v>
      </c>
      <c r="B18" s="2" t="s">
        <v>44</v>
      </c>
      <c r="C18" s="3" t="s">
        <v>6</v>
      </c>
      <c r="D18" s="4" t="s">
        <v>7</v>
      </c>
      <c r="E18" s="4" t="s">
        <v>45</v>
      </c>
      <c r="F18" s="5" t="s">
        <v>46</v>
      </c>
      <c r="G18" s="5" t="s">
        <v>47</v>
      </c>
      <c r="H18" s="5"/>
      <c r="I18" s="5"/>
      <c r="J18" s="5"/>
    </row>
  </sheetData>
  <dataValidations count="4">
    <dataValidation allowBlank="1" showInputMessage="1" showErrorMessage="1" promptTitle="Computer Serial Number" prompt="_x000a_Enter Computer Serial Number, if available." sqref="F15 F3:F10"/>
    <dataValidation type="list" allowBlank="1" showInputMessage="1" showErrorMessage="1" sqref="I15 I3:I10">
      <formula1>$I$212:$I$220</formula1>
    </dataValidation>
    <dataValidation type="list" allowBlank="1" showInputMessage="1" showErrorMessage="1" sqref="J15 J3:J10">
      <formula1>$J$212:$J$218</formula1>
    </dataValidation>
    <dataValidation type="list" allowBlank="1" showInputMessage="1" showErrorMessage="1" sqref="E15 E3:E10">
      <formula1>$E$212:$E$226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2018-08-17T06:01:59Z</dcterms:modified>
</cp:coreProperties>
</file>