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A8" i="1" s="1"/>
  <c r="A9" i="1" s="1"/>
  <c r="A10" i="1" s="1"/>
  <c r="A11" i="1" s="1"/>
  <c r="A12" i="1" s="1"/>
  <c r="A4" i="1"/>
  <c r="A5" i="1" s="1"/>
  <c r="B1" i="1"/>
</calcChain>
</file>

<file path=xl/sharedStrings.xml><?xml version="1.0" encoding="utf-8"?>
<sst xmlns="http://schemas.openxmlformats.org/spreadsheetml/2006/main" count="235" uniqueCount="103">
  <si>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</si>
  <si>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</si>
  <si>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</si>
  <si>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</si>
  <si>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</si>
  <si>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</si>
  <si>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</si>
  <si>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</si>
  <si>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</si>
  <si>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</si>
  <si>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</si>
  <si>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10.249.40.2</t>
  </si>
  <si>
    <t>VENTUREISNL1</t>
  </si>
  <si>
    <t>VENTURE Instrument Serial Number Label 1</t>
  </si>
  <si>
    <t>LAC/E 12</t>
  </si>
  <si>
    <t>Windows XP SP2</t>
  </si>
  <si>
    <t>SAV Endpoint 12</t>
  </si>
  <si>
    <t>VENTUREPNL1</t>
  </si>
  <si>
    <t>VENTURE Part Number Label 1</t>
  </si>
  <si>
    <t>VENTURECOFP1</t>
  </si>
  <si>
    <t>VENTURE Certificate Of Functional Performance 1</t>
  </si>
  <si>
    <t>10.249.40.6</t>
  </si>
  <si>
    <t>VENTUREGEN1</t>
  </si>
  <si>
    <t>VENTURE GENEALOGY 1</t>
  </si>
  <si>
    <t>Windows XP SP3</t>
  </si>
  <si>
    <t>VENTUREGEN2</t>
  </si>
  <si>
    <t>VENTURE GENEALOGY 2</t>
  </si>
  <si>
    <t>TE82720-2</t>
  </si>
  <si>
    <t>Detector Front-End Board Tester</t>
  </si>
  <si>
    <t>GTS</t>
  </si>
  <si>
    <t>13726-0202-11-1001</t>
  </si>
  <si>
    <t>TE82943-19</t>
  </si>
  <si>
    <t>ACQUITY Solvent Manager Test Station</t>
  </si>
  <si>
    <t>LAC/E 13</t>
  </si>
  <si>
    <t>TE82943-20</t>
  </si>
  <si>
    <t>TE82943-21</t>
  </si>
  <si>
    <t>TE82943-22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</si>
  <si>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</si>
  <si>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</si>
  <si>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</si>
  <si>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</si>
  <si>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</si>
  <si>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</si>
  <si>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</si>
  <si>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</si>
  <si>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M50</t>
  </si>
  <si>
    <t>TE83013-2</t>
  </si>
  <si>
    <t>High Temperature Column Heater Tester</t>
  </si>
  <si>
    <t>TE83013-1</t>
  </si>
  <si>
    <t>LAC/E 11</t>
  </si>
  <si>
    <t>TE82723</t>
  </si>
  <si>
    <t>Breeze Column Heater Test Station</t>
  </si>
  <si>
    <t>2010-07-13 ?</t>
  </si>
  <si>
    <t>M52</t>
  </si>
  <si>
    <t>LMTFW1M</t>
  </si>
  <si>
    <t>TE83026-1</t>
  </si>
  <si>
    <t>Acquity CM-A Test Station</t>
  </si>
  <si>
    <t>M58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</si>
  <si>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</si>
  <si>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</si>
  <si>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</si>
  <si>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</si>
  <si>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</si>
  <si>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</si>
  <si>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</si>
  <si>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</si>
  <si>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</si>
  <si>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</si>
  <si>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</si>
  <si>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</si>
  <si>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</si>
  <si>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</si>
  <si>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</si>
  <si>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</si>
  <si>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</si>
  <si>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</si>
  <si>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</si>
  <si>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LMCZMBC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</si>
  <si>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</si>
  <si>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</si>
  <si>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</si>
  <si>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</si>
  <si>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</si>
  <si>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</si>
  <si>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</si>
  <si>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</si>
  <si>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</si>
  <si>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</si>
  <si>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Server =</t>
  </si>
  <si>
    <t>10.249.40.1</t>
  </si>
  <si>
    <t>VENTUREMFG</t>
  </si>
  <si>
    <t>VENTURE Server</t>
  </si>
  <si>
    <t>Other</t>
  </si>
  <si>
    <t>59TJLJ1</t>
  </si>
  <si>
    <t>Server 2003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</si>
  <si>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</si>
  <si>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</si>
  <si>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</si>
  <si>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</si>
  <si>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</si>
  <si>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</si>
  <si>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DMX I-4308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</si>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</sst>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4" xfId="0" applyFont="1" applyFill="1" applyBorder="1" applyProtection="1"/>
    <xf numFmtId="0" fontId="4" fillId="3" borderId="5" xfId="0" applyFont="1" applyFill="1" applyBorder="1" applyProtection="1"/>
    <xf numFmtId="0" fontId="4" fillId="3" borderId="6" xfId="0" applyFont="1" applyFill="1" applyBorder="1" applyProtection="1"/>
    <xf numFmtId="14" fontId="4" fillId="3" borderId="7" xfId="0" applyNumberFormat="1" applyFont="1" applyFill="1" applyBorder="1" applyAlignment="1" applyProtection="1">
      <alignment horizontal="left"/>
    </xf>
    <xf numFmtId="14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8" xfId="0" applyNumberFormat="1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left"/>
    </xf>
    <xf numFmtId="0" fontId="4" fillId="4" borderId="9" xfId="0" applyFont="1" applyFill="1" applyBorder="1" applyProtection="1"/>
    <xf numFmtId="0" fontId="4" fillId="4" borderId="10" xfId="0" applyFont="1" applyFill="1" applyBorder="1" applyProtection="1"/>
    <xf numFmtId="0" fontId="4" fillId="4" borderId="11" xfId="0" applyFont="1" applyFill="1" applyBorder="1" applyProtection="1"/>
    <xf numFmtId="14" fontId="4" fillId="4" borderId="12" xfId="0" applyNumberFormat="1" applyFont="1" applyFill="1" applyBorder="1" applyAlignment="1" applyProtection="1">
      <alignment horizontal="left"/>
    </xf>
    <xf numFmtId="14" fontId="4" fillId="4" borderId="13" xfId="0" applyNumberFormat="1" applyFont="1" applyFill="1" applyBorder="1" applyAlignment="1" applyProtection="1">
      <alignment horizontal="left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0" fontId="4" fillId="4" borderId="11" xfId="0" applyFont="1" applyFill="1" applyBorder="1" applyProtection="1">
      <protection locked="0"/>
    </xf>
    <xf numFmtId="0" fontId="4" fillId="3" borderId="14" xfId="0" applyFont="1" applyFill="1" applyBorder="1" applyProtection="1"/>
    <xf numFmtId="0" fontId="4" fillId="3" borderId="15" xfId="0" applyFont="1" applyFill="1" applyBorder="1" applyProtection="1"/>
    <xf numFmtId="0" fontId="4" fillId="3" borderId="16" xfId="0" applyFont="1" applyFill="1" applyBorder="1" applyProtection="1"/>
    <xf numFmtId="14" fontId="4" fillId="3" borderId="17" xfId="0" applyNumberFormat="1" applyFont="1" applyFill="1" applyBorder="1" applyAlignment="1" applyProtection="1">
      <alignment horizontal="left"/>
    </xf>
    <xf numFmtId="14" fontId="4" fillId="3" borderId="18" xfId="0" applyNumberFormat="1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center"/>
      <protection locked="0"/>
    </xf>
    <xf numFmtId="0" fontId="4" fillId="3" borderId="16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5" borderId="6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4" fillId="5" borderId="11" xfId="0" applyFont="1" applyFill="1" applyBorder="1" applyAlignment="1" applyProtection="1">
      <alignment horizontal="left"/>
      <protection locked="0"/>
    </xf>
    <xf numFmtId="0" fontId="4" fillId="5" borderId="11" xfId="0" applyFont="1" applyFill="1" applyBorder="1" applyAlignment="1" applyProtection="1">
      <alignment horizontal="center"/>
      <protection locked="0"/>
    </xf>
    <xf numFmtId="0" fontId="4" fillId="5" borderId="16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lobal_Ops\Commodities%20Mgmt\Engineering\TE\PC%20tester%20information\WPPL%20IT%20Infrastructure_15Aug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Flex (Singapore)"/>
      <sheetName val="Flex Senai (Malaysia)"/>
      <sheetName val="Venture (Singapore)"/>
      <sheetName val="Venture PCBA (Singapore)"/>
      <sheetName val="CEI (Singapore)"/>
      <sheetName val="CEI Batam (Indonesia)"/>
      <sheetName val="Richport "/>
      <sheetName val="Keypoint"/>
    </sheetNames>
    <sheetDataSet>
      <sheetData sheetId="0"/>
      <sheetData sheetId="1"/>
      <sheetData sheetId="2"/>
      <sheetData sheetId="3"/>
      <sheetData sheetId="4">
        <row r="4">
          <cell r="A4" t="str">
            <v>10.249.40.19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70" zoomScaleNormal="70" workbookViewId="0">
      <selection activeCell="I50" sqref="I50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60.85546875" bestFit="1" customWidth="1"/>
    <col min="4" max="4" width="18.85546875" bestFit="1" customWidth="1"/>
    <col min="5" max="5" width="22.28515625" bestFit="1" customWidth="1"/>
    <col min="6" max="6" width="26.2851562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1" t="s">
        <v>0</v>
      </c>
      <c r="B1">
        <f>40-2</f>
        <v>38</v>
      </c>
    </row>
    <row r="2" spans="1:11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102</v>
      </c>
    </row>
    <row r="3" spans="1:11" ht="15.75" x14ac:dyDescent="0.25">
      <c r="A3" s="6" t="s">
        <v>11</v>
      </c>
      <c r="B3" s="7" t="s">
        <v>12</v>
      </c>
      <c r="C3" s="8" t="s">
        <v>13</v>
      </c>
      <c r="D3" s="9">
        <v>39868</v>
      </c>
      <c r="E3" s="10" t="s">
        <v>14</v>
      </c>
      <c r="F3" s="11">
        <v>52600014591</v>
      </c>
      <c r="G3" s="45"/>
      <c r="H3" s="12">
        <v>2</v>
      </c>
      <c r="I3" s="13" t="s">
        <v>15</v>
      </c>
      <c r="J3" s="13" t="s">
        <v>16</v>
      </c>
      <c r="K3" s="13"/>
    </row>
    <row r="4" spans="1:11" ht="15.75" x14ac:dyDescent="0.25">
      <c r="A4" s="6" t="str">
        <f>LEFT(A3,FIND("x",SUBSTITUTE(A3,".","x",3))-1)&amp;"."&amp;(MID(A3,FIND("x",SUBSTITUTE(A3,".","x",3))+1,3)+1)</f>
        <v>10.249.40.3</v>
      </c>
      <c r="B4" s="7" t="s">
        <v>17</v>
      </c>
      <c r="C4" s="8" t="s">
        <v>18</v>
      </c>
      <c r="D4" s="9">
        <v>39868</v>
      </c>
      <c r="E4" s="10" t="s">
        <v>14</v>
      </c>
      <c r="F4" s="11">
        <v>52600016051</v>
      </c>
      <c r="G4" s="45"/>
      <c r="H4" s="12">
        <v>2</v>
      </c>
      <c r="I4" s="13" t="s">
        <v>15</v>
      </c>
      <c r="J4" s="13"/>
      <c r="K4" s="13"/>
    </row>
    <row r="5" spans="1:11" ht="15.75" x14ac:dyDescent="0.25">
      <c r="A5" s="6" t="str">
        <f>LEFT(A4,FIND("x",SUBSTITUTE(A4,".","x",3))-1)&amp;"."&amp;(MID(A4,FIND("x",SUBSTITUTE(A4,".","x",3))+1,3)+1)</f>
        <v>10.249.40.4</v>
      </c>
      <c r="B5" s="7" t="s">
        <v>19</v>
      </c>
      <c r="C5" s="8" t="s">
        <v>20</v>
      </c>
      <c r="D5" s="9">
        <v>39868</v>
      </c>
      <c r="E5" s="10" t="s">
        <v>14</v>
      </c>
      <c r="F5" s="11">
        <v>52600014511</v>
      </c>
      <c r="G5" s="45"/>
      <c r="H5" s="12">
        <v>2</v>
      </c>
      <c r="I5" s="13" t="s">
        <v>15</v>
      </c>
      <c r="J5" s="13" t="s">
        <v>16</v>
      </c>
      <c r="K5" s="13"/>
    </row>
    <row r="6" spans="1:11" ht="15.75" x14ac:dyDescent="0.25">
      <c r="A6" s="6" t="s">
        <v>21</v>
      </c>
      <c r="B6" s="7" t="s">
        <v>22</v>
      </c>
      <c r="C6" s="8" t="s">
        <v>23</v>
      </c>
      <c r="D6" s="9">
        <v>41620</v>
      </c>
      <c r="E6" s="10" t="s">
        <v>14</v>
      </c>
      <c r="F6" s="44"/>
      <c r="G6" s="45"/>
      <c r="H6" s="12">
        <v>2</v>
      </c>
      <c r="I6" s="13" t="s">
        <v>24</v>
      </c>
      <c r="J6" s="13" t="s">
        <v>16</v>
      </c>
      <c r="K6" s="13"/>
    </row>
    <row r="7" spans="1:11" ht="15.75" x14ac:dyDescent="0.25">
      <c r="A7" s="6" t="str">
        <f t="shared" ref="A7:A12" si="0">LEFT(A6,FIND("x",SUBSTITUTE(A6,".","x",3))-1)&amp;"."&amp;(MID(A6,FIND("x",SUBSTITUTE(A6,".","x",3))+1,3)+1)</f>
        <v>10.249.40.7</v>
      </c>
      <c r="B7" s="7" t="s">
        <v>25</v>
      </c>
      <c r="C7" s="8" t="s">
        <v>26</v>
      </c>
      <c r="D7" s="9">
        <v>41620</v>
      </c>
      <c r="E7" s="10" t="s">
        <v>14</v>
      </c>
      <c r="F7" s="44"/>
      <c r="G7" s="45"/>
      <c r="H7" s="12">
        <v>2</v>
      </c>
      <c r="I7" s="13" t="s">
        <v>24</v>
      </c>
      <c r="J7" s="13" t="s">
        <v>16</v>
      </c>
      <c r="K7" s="13"/>
    </row>
    <row r="8" spans="1:11" ht="15.75" x14ac:dyDescent="0.25">
      <c r="A8" s="14" t="str">
        <f t="shared" si="0"/>
        <v>10.249.40.8</v>
      </c>
      <c r="B8" s="15" t="s">
        <v>27</v>
      </c>
      <c r="C8" s="16" t="s">
        <v>28</v>
      </c>
      <c r="D8" s="17">
        <v>41582</v>
      </c>
      <c r="E8" s="18" t="s">
        <v>29</v>
      </c>
      <c r="F8" s="19" t="s">
        <v>30</v>
      </c>
      <c r="G8" s="45"/>
      <c r="H8" s="20">
        <v>2</v>
      </c>
      <c r="I8" s="21" t="s">
        <v>24</v>
      </c>
      <c r="J8" s="21" t="s">
        <v>16</v>
      </c>
      <c r="K8" s="21"/>
    </row>
    <row r="9" spans="1:11" ht="15.75" x14ac:dyDescent="0.25">
      <c r="A9" s="14" t="str">
        <f t="shared" si="0"/>
        <v>10.249.40.9</v>
      </c>
      <c r="B9" s="15" t="s">
        <v>31</v>
      </c>
      <c r="C9" s="16" t="s">
        <v>32</v>
      </c>
      <c r="D9" s="17">
        <v>41582</v>
      </c>
      <c r="E9" s="18" t="s">
        <v>33</v>
      </c>
      <c r="F9" s="44"/>
      <c r="G9" s="45"/>
      <c r="H9" s="20">
        <v>4</v>
      </c>
      <c r="I9" s="21" t="s">
        <v>24</v>
      </c>
      <c r="J9" s="21" t="s">
        <v>16</v>
      </c>
      <c r="K9" s="21"/>
    </row>
    <row r="10" spans="1:11" ht="15.75" x14ac:dyDescent="0.25">
      <c r="A10" s="14" t="str">
        <f t="shared" si="0"/>
        <v>10.249.40.10</v>
      </c>
      <c r="B10" s="15" t="s">
        <v>34</v>
      </c>
      <c r="C10" s="16" t="s">
        <v>32</v>
      </c>
      <c r="D10" s="17">
        <v>41582</v>
      </c>
      <c r="E10" s="18" t="s">
        <v>33</v>
      </c>
      <c r="F10" s="44"/>
      <c r="G10" s="45"/>
      <c r="H10" s="20">
        <v>3</v>
      </c>
      <c r="I10" s="21" t="s">
        <v>24</v>
      </c>
      <c r="J10" s="21" t="s">
        <v>16</v>
      </c>
      <c r="K10" s="21"/>
    </row>
    <row r="11" spans="1:11" ht="15.75" x14ac:dyDescent="0.25">
      <c r="A11" s="14" t="str">
        <f t="shared" si="0"/>
        <v>10.249.40.11</v>
      </c>
      <c r="B11" s="15" t="s">
        <v>35</v>
      </c>
      <c r="C11" s="16" t="s">
        <v>32</v>
      </c>
      <c r="D11" s="17">
        <v>41582</v>
      </c>
      <c r="E11" s="18" t="s">
        <v>33</v>
      </c>
      <c r="F11" s="44"/>
      <c r="G11" s="45"/>
      <c r="H11" s="20">
        <v>4</v>
      </c>
      <c r="I11" s="21" t="s">
        <v>24</v>
      </c>
      <c r="J11" s="21" t="s">
        <v>16</v>
      </c>
      <c r="K11" s="21"/>
    </row>
    <row r="12" spans="1:11" ht="15.75" x14ac:dyDescent="0.25">
      <c r="A12" s="14" t="str">
        <f t="shared" si="0"/>
        <v>10.249.40.12</v>
      </c>
      <c r="B12" s="15" t="s">
        <v>36</v>
      </c>
      <c r="C12" s="16" t="s">
        <v>32</v>
      </c>
      <c r="D12" s="17">
        <v>41582</v>
      </c>
      <c r="E12" s="18" t="s">
        <v>33</v>
      </c>
      <c r="F12" s="44"/>
      <c r="G12" s="45"/>
      <c r="H12" s="20">
        <v>4</v>
      </c>
      <c r="I12" s="21" t="s">
        <v>24</v>
      </c>
      <c r="J12" s="21" t="s">
        <v>16</v>
      </c>
      <c r="K12" s="21"/>
    </row>
    <row r="13" spans="1:11" ht="15.75" x14ac:dyDescent="0.25">
      <c r="A13" s="14" t="str">
        <f>LEFT('[1]Venture PCBA (Singapore)'!A4,FIND("x",SUBSTITUTE('[1]Venture PCBA (Singapore)'!A4,".","x",3))-1)&amp;"."&amp;(MID('[1]Venture PCBA (Singapore)'!A4,FIND("x",SUBSTITUTE('[1]Venture PCBA (Singapore)'!A4,".","x",3))+1,3)+1)</f>
        <v>10.249.40.20</v>
      </c>
      <c r="B13" s="15" t="s">
        <v>37</v>
      </c>
      <c r="C13" s="16" t="s">
        <v>38</v>
      </c>
      <c r="D13" s="17">
        <v>39868</v>
      </c>
      <c r="E13" s="18" t="s">
        <v>14</v>
      </c>
      <c r="F13" s="44"/>
      <c r="G13" s="45"/>
      <c r="H13" s="20">
        <v>2</v>
      </c>
      <c r="I13" s="21" t="s">
        <v>24</v>
      </c>
      <c r="J13" s="21" t="s">
        <v>16</v>
      </c>
      <c r="K13" s="21"/>
    </row>
    <row r="14" spans="1:11" ht="15.75" x14ac:dyDescent="0.25">
      <c r="A14" s="14" t="str">
        <f t="shared" ref="A14:A40" si="1">LEFT(A13,FIND("x",SUBSTITUTE(A13,".","x",3))-1)&amp;"."&amp;(MID(A13,FIND("x",SUBSTITUTE(A13,".","x",3))+1,3)+1)</f>
        <v>10.249.40.21</v>
      </c>
      <c r="B14" s="15" t="s">
        <v>39</v>
      </c>
      <c r="C14" s="16" t="s">
        <v>40</v>
      </c>
      <c r="D14" s="17">
        <v>39868</v>
      </c>
      <c r="E14" s="18" t="s">
        <v>14</v>
      </c>
      <c r="F14" s="44"/>
      <c r="G14" s="45"/>
      <c r="H14" s="20">
        <v>2</v>
      </c>
      <c r="I14" s="21" t="s">
        <v>24</v>
      </c>
      <c r="J14" s="21" t="s">
        <v>16</v>
      </c>
      <c r="K14" s="21"/>
    </row>
    <row r="15" spans="1:11" ht="15.75" x14ac:dyDescent="0.25">
      <c r="A15" s="14" t="str">
        <f t="shared" si="1"/>
        <v>10.249.40.22</v>
      </c>
      <c r="B15" s="15" t="s">
        <v>41</v>
      </c>
      <c r="C15" s="16" t="s">
        <v>42</v>
      </c>
      <c r="D15" s="17">
        <v>39868</v>
      </c>
      <c r="E15" s="18" t="s">
        <v>14</v>
      </c>
      <c r="F15" s="44"/>
      <c r="G15" s="45"/>
      <c r="H15" s="20">
        <v>2</v>
      </c>
      <c r="I15" s="21" t="s">
        <v>24</v>
      </c>
      <c r="J15" s="21" t="s">
        <v>16</v>
      </c>
      <c r="K15" s="21"/>
    </row>
    <row r="16" spans="1:11" ht="15.75" x14ac:dyDescent="0.25">
      <c r="A16" s="14" t="str">
        <f t="shared" si="1"/>
        <v>10.249.40.23</v>
      </c>
      <c r="B16" s="15" t="s">
        <v>43</v>
      </c>
      <c r="C16" s="16" t="s">
        <v>44</v>
      </c>
      <c r="D16" s="17">
        <v>40151</v>
      </c>
      <c r="E16" s="18" t="s">
        <v>45</v>
      </c>
      <c r="F16" s="44"/>
      <c r="G16" s="45"/>
      <c r="H16" s="20">
        <v>1</v>
      </c>
      <c r="I16" s="21" t="s">
        <v>24</v>
      </c>
      <c r="J16" s="21" t="s">
        <v>16</v>
      </c>
      <c r="K16" s="21"/>
    </row>
    <row r="17" spans="1:11" ht="15.75" x14ac:dyDescent="0.25">
      <c r="A17" s="14" t="str">
        <f t="shared" si="1"/>
        <v>10.249.40.24</v>
      </c>
      <c r="B17" s="15" t="s">
        <v>46</v>
      </c>
      <c r="C17" s="16" t="s">
        <v>47</v>
      </c>
      <c r="D17" s="17">
        <v>40665</v>
      </c>
      <c r="E17" s="18" t="s">
        <v>45</v>
      </c>
      <c r="F17" s="44"/>
      <c r="G17" s="45"/>
      <c r="H17" s="20">
        <v>2</v>
      </c>
      <c r="I17" s="21" t="s">
        <v>24</v>
      </c>
      <c r="J17" s="21" t="s">
        <v>16</v>
      </c>
      <c r="K17" s="21"/>
    </row>
    <row r="18" spans="1:11" ht="15.75" x14ac:dyDescent="0.25">
      <c r="A18" s="14" t="str">
        <f t="shared" si="1"/>
        <v>10.249.40.25</v>
      </c>
      <c r="B18" s="15" t="s">
        <v>48</v>
      </c>
      <c r="C18" s="16" t="s">
        <v>47</v>
      </c>
      <c r="D18" s="17">
        <v>40316</v>
      </c>
      <c r="E18" s="18" t="s">
        <v>49</v>
      </c>
      <c r="F18" s="44"/>
      <c r="G18" s="45"/>
      <c r="H18" s="20">
        <v>2</v>
      </c>
      <c r="I18" s="21" t="s">
        <v>24</v>
      </c>
      <c r="J18" s="21" t="s">
        <v>16</v>
      </c>
      <c r="K18" s="21"/>
    </row>
    <row r="19" spans="1:11" ht="15.75" x14ac:dyDescent="0.25">
      <c r="A19" s="14" t="str">
        <f t="shared" si="1"/>
        <v>10.249.40.26</v>
      </c>
      <c r="B19" s="15" t="s">
        <v>50</v>
      </c>
      <c r="C19" s="16" t="s">
        <v>51</v>
      </c>
      <c r="D19" s="22" t="s">
        <v>52</v>
      </c>
      <c r="E19" s="18" t="s">
        <v>53</v>
      </c>
      <c r="F19" s="19" t="s">
        <v>54</v>
      </c>
      <c r="G19" s="45"/>
      <c r="H19" s="20">
        <v>1</v>
      </c>
      <c r="I19" s="21" t="s">
        <v>24</v>
      </c>
      <c r="J19" s="21" t="s">
        <v>16</v>
      </c>
      <c r="K19" s="21"/>
    </row>
    <row r="20" spans="1:11" ht="15.75" x14ac:dyDescent="0.25">
      <c r="A20" s="14" t="str">
        <f t="shared" si="1"/>
        <v>10.249.40.27</v>
      </c>
      <c r="B20" s="15" t="s">
        <v>55</v>
      </c>
      <c r="C20" s="16" t="s">
        <v>56</v>
      </c>
      <c r="D20" s="17">
        <v>40679</v>
      </c>
      <c r="E20" s="18" t="s">
        <v>57</v>
      </c>
      <c r="F20" s="44"/>
      <c r="G20" s="45"/>
      <c r="H20" s="20">
        <v>4</v>
      </c>
      <c r="I20" s="21" t="s">
        <v>24</v>
      </c>
      <c r="J20" s="21" t="s">
        <v>16</v>
      </c>
      <c r="K20" s="21"/>
    </row>
    <row r="21" spans="1:11" ht="15.75" x14ac:dyDescent="0.25">
      <c r="A21" s="14" t="str">
        <f t="shared" si="1"/>
        <v>10.249.40.28</v>
      </c>
      <c r="B21" s="15" t="s">
        <v>58</v>
      </c>
      <c r="C21" s="16" t="s">
        <v>56</v>
      </c>
      <c r="D21" s="17">
        <v>40967</v>
      </c>
      <c r="E21" s="18" t="s">
        <v>33</v>
      </c>
      <c r="F21" s="44"/>
      <c r="G21" s="45"/>
      <c r="H21" s="20">
        <v>2</v>
      </c>
      <c r="I21" s="21" t="s">
        <v>24</v>
      </c>
      <c r="J21" s="21" t="s">
        <v>16</v>
      </c>
      <c r="K21" s="21"/>
    </row>
    <row r="22" spans="1:11" ht="15.75" x14ac:dyDescent="0.25">
      <c r="A22" s="14" t="str">
        <f t="shared" si="1"/>
        <v>10.249.40.29</v>
      </c>
      <c r="B22" s="15" t="s">
        <v>59</v>
      </c>
      <c r="C22" s="16" t="s">
        <v>60</v>
      </c>
      <c r="D22" s="17">
        <v>41576</v>
      </c>
      <c r="E22" s="18" t="s">
        <v>33</v>
      </c>
      <c r="F22" s="44"/>
      <c r="G22" s="45"/>
      <c r="H22" s="20">
        <v>2</v>
      </c>
      <c r="I22" s="21" t="s">
        <v>24</v>
      </c>
      <c r="J22" s="21" t="s">
        <v>16</v>
      </c>
      <c r="K22" s="21"/>
    </row>
    <row r="23" spans="1:11" ht="15.75" x14ac:dyDescent="0.25">
      <c r="A23" s="14" t="str">
        <f t="shared" si="1"/>
        <v>10.249.40.30</v>
      </c>
      <c r="B23" s="15" t="s">
        <v>61</v>
      </c>
      <c r="C23" s="16" t="s">
        <v>62</v>
      </c>
      <c r="D23" s="17">
        <v>40457</v>
      </c>
      <c r="E23" s="18" t="s">
        <v>57</v>
      </c>
      <c r="F23" s="44"/>
      <c r="G23" s="45"/>
      <c r="H23" s="20">
        <v>2</v>
      </c>
      <c r="I23" s="21" t="s">
        <v>24</v>
      </c>
      <c r="J23" s="21" t="s">
        <v>16</v>
      </c>
      <c r="K23" s="21"/>
    </row>
    <row r="24" spans="1:11" ht="15.75" x14ac:dyDescent="0.25">
      <c r="A24" s="14" t="str">
        <f t="shared" si="1"/>
        <v>10.249.40.31</v>
      </c>
      <c r="B24" s="15" t="s">
        <v>63</v>
      </c>
      <c r="C24" s="16" t="s">
        <v>62</v>
      </c>
      <c r="D24" s="17">
        <v>40457</v>
      </c>
      <c r="E24" s="18" t="s">
        <v>57</v>
      </c>
      <c r="F24" s="44"/>
      <c r="G24" s="45"/>
      <c r="H24" s="20">
        <v>4</v>
      </c>
      <c r="I24" s="21" t="s">
        <v>24</v>
      </c>
      <c r="J24" s="21" t="s">
        <v>16</v>
      </c>
      <c r="K24" s="21"/>
    </row>
    <row r="25" spans="1:11" ht="15.75" x14ac:dyDescent="0.25">
      <c r="A25" s="14" t="str">
        <f t="shared" si="1"/>
        <v>10.249.40.32</v>
      </c>
      <c r="B25" s="15" t="s">
        <v>64</v>
      </c>
      <c r="C25" s="16" t="s">
        <v>62</v>
      </c>
      <c r="D25" s="17">
        <v>40457</v>
      </c>
      <c r="E25" s="18" t="s">
        <v>57</v>
      </c>
      <c r="F25" s="44"/>
      <c r="G25" s="45"/>
      <c r="H25" s="20">
        <v>2</v>
      </c>
      <c r="I25" s="21" t="s">
        <v>24</v>
      </c>
      <c r="J25" s="21" t="s">
        <v>16</v>
      </c>
      <c r="K25" s="21"/>
    </row>
    <row r="26" spans="1:11" ht="15.75" x14ac:dyDescent="0.25">
      <c r="A26" s="14" t="str">
        <f t="shared" si="1"/>
        <v>10.249.40.33</v>
      </c>
      <c r="B26" s="15" t="s">
        <v>65</v>
      </c>
      <c r="C26" s="16" t="s">
        <v>62</v>
      </c>
      <c r="D26" s="17">
        <v>40457</v>
      </c>
      <c r="E26" s="18" t="s">
        <v>57</v>
      </c>
      <c r="F26" s="44"/>
      <c r="G26" s="45"/>
      <c r="H26" s="20">
        <v>2</v>
      </c>
      <c r="I26" s="21" t="s">
        <v>24</v>
      </c>
      <c r="J26" s="21" t="s">
        <v>16</v>
      </c>
      <c r="K26" s="21"/>
    </row>
    <row r="27" spans="1:11" ht="15.75" x14ac:dyDescent="0.25">
      <c r="A27" s="14" t="str">
        <f t="shared" si="1"/>
        <v>10.249.40.34</v>
      </c>
      <c r="B27" s="15" t="s">
        <v>66</v>
      </c>
      <c r="C27" s="16" t="s">
        <v>62</v>
      </c>
      <c r="D27" s="17">
        <v>40457</v>
      </c>
      <c r="E27" s="18" t="s">
        <v>57</v>
      </c>
      <c r="F27" s="44"/>
      <c r="G27" s="45"/>
      <c r="H27" s="20">
        <v>4</v>
      </c>
      <c r="I27" s="21" t="s">
        <v>24</v>
      </c>
      <c r="J27" s="21" t="s">
        <v>16</v>
      </c>
      <c r="K27" s="21"/>
    </row>
    <row r="28" spans="1:11" ht="15.75" x14ac:dyDescent="0.25">
      <c r="A28" s="14" t="str">
        <f t="shared" si="1"/>
        <v>10.249.40.35</v>
      </c>
      <c r="B28" s="15" t="s">
        <v>67</v>
      </c>
      <c r="C28" s="16" t="s">
        <v>62</v>
      </c>
      <c r="D28" s="17">
        <v>40457</v>
      </c>
      <c r="E28" s="18" t="s">
        <v>57</v>
      </c>
      <c r="F28" s="44"/>
      <c r="G28" s="45"/>
      <c r="H28" s="20">
        <v>4</v>
      </c>
      <c r="I28" s="21" t="s">
        <v>24</v>
      </c>
      <c r="J28" s="21" t="s">
        <v>16</v>
      </c>
      <c r="K28" s="21"/>
    </row>
    <row r="29" spans="1:11" ht="15.75" x14ac:dyDescent="0.25">
      <c r="A29" s="14" t="str">
        <f t="shared" si="1"/>
        <v>10.249.40.36</v>
      </c>
      <c r="B29" s="15" t="s">
        <v>68</v>
      </c>
      <c r="C29" s="16" t="s">
        <v>62</v>
      </c>
      <c r="D29" s="17">
        <v>40457</v>
      </c>
      <c r="E29" s="18" t="s">
        <v>57</v>
      </c>
      <c r="F29" s="44"/>
      <c r="G29" s="45"/>
      <c r="H29" s="20">
        <v>2</v>
      </c>
      <c r="I29" s="21" t="s">
        <v>24</v>
      </c>
      <c r="J29" s="21" t="s">
        <v>16</v>
      </c>
      <c r="K29" s="21"/>
    </row>
    <row r="30" spans="1:11" ht="15.75" x14ac:dyDescent="0.25">
      <c r="A30" s="14" t="str">
        <f t="shared" si="1"/>
        <v>10.249.40.37</v>
      </c>
      <c r="B30" s="15" t="s">
        <v>69</v>
      </c>
      <c r="C30" s="16" t="s">
        <v>62</v>
      </c>
      <c r="D30" s="17">
        <v>40457</v>
      </c>
      <c r="E30" s="18" t="s">
        <v>57</v>
      </c>
      <c r="F30" s="44"/>
      <c r="G30" s="45"/>
      <c r="H30" s="20">
        <v>2</v>
      </c>
      <c r="I30" s="21" t="s">
        <v>24</v>
      </c>
      <c r="J30" s="21" t="s">
        <v>16</v>
      </c>
      <c r="K30" s="21"/>
    </row>
    <row r="31" spans="1:11" ht="15.75" x14ac:dyDescent="0.25">
      <c r="A31" s="14" t="str">
        <f t="shared" si="1"/>
        <v>10.249.40.38</v>
      </c>
      <c r="B31" s="15" t="s">
        <v>70</v>
      </c>
      <c r="C31" s="16" t="s">
        <v>71</v>
      </c>
      <c r="D31" s="17">
        <v>41526</v>
      </c>
      <c r="E31" s="18" t="s">
        <v>33</v>
      </c>
      <c r="F31" s="44"/>
      <c r="G31" s="45"/>
      <c r="H31" s="20">
        <v>2</v>
      </c>
      <c r="I31" s="21" t="s">
        <v>24</v>
      </c>
      <c r="J31" s="21" t="s">
        <v>16</v>
      </c>
      <c r="K31" s="21"/>
    </row>
    <row r="32" spans="1:11" ht="15.75" x14ac:dyDescent="0.25">
      <c r="A32" s="14" t="str">
        <f t="shared" si="1"/>
        <v>10.249.40.39</v>
      </c>
      <c r="B32" s="15" t="s">
        <v>72</v>
      </c>
      <c r="C32" s="16" t="s">
        <v>73</v>
      </c>
      <c r="D32" s="17">
        <v>41165</v>
      </c>
      <c r="E32" s="18" t="s">
        <v>57</v>
      </c>
      <c r="F32" s="44"/>
      <c r="G32" s="45"/>
      <c r="H32" s="20">
        <v>2</v>
      </c>
      <c r="I32" s="21" t="s">
        <v>24</v>
      </c>
      <c r="J32" s="21" t="s">
        <v>16</v>
      </c>
      <c r="K32" s="21"/>
    </row>
    <row r="33" spans="1:11" ht="15.75" x14ac:dyDescent="0.25">
      <c r="A33" s="14" t="str">
        <f t="shared" si="1"/>
        <v>10.249.40.40</v>
      </c>
      <c r="B33" s="15" t="s">
        <v>74</v>
      </c>
      <c r="C33" s="16" t="s">
        <v>73</v>
      </c>
      <c r="D33" s="17">
        <v>40457</v>
      </c>
      <c r="E33" s="18" t="s">
        <v>57</v>
      </c>
      <c r="F33" s="44"/>
      <c r="G33" s="45"/>
      <c r="H33" s="20">
        <v>2</v>
      </c>
      <c r="I33" s="21" t="s">
        <v>24</v>
      </c>
      <c r="J33" s="21" t="s">
        <v>16</v>
      </c>
      <c r="K33" s="21"/>
    </row>
    <row r="34" spans="1:11" ht="15.75" x14ac:dyDescent="0.25">
      <c r="A34" s="14" t="str">
        <f t="shared" si="1"/>
        <v>10.249.40.41</v>
      </c>
      <c r="B34" s="15" t="s">
        <v>75</v>
      </c>
      <c r="C34" s="16" t="s">
        <v>76</v>
      </c>
      <c r="D34" s="17">
        <v>40457</v>
      </c>
      <c r="E34" s="18" t="s">
        <v>57</v>
      </c>
      <c r="F34" s="19" t="s">
        <v>77</v>
      </c>
      <c r="G34" s="45"/>
      <c r="H34" s="20">
        <v>2</v>
      </c>
      <c r="I34" s="21" t="s">
        <v>24</v>
      </c>
      <c r="J34" s="21" t="s">
        <v>16</v>
      </c>
      <c r="K34" s="21"/>
    </row>
    <row r="35" spans="1:11" ht="15.75" x14ac:dyDescent="0.25">
      <c r="A35" s="14" t="str">
        <f t="shared" si="1"/>
        <v>10.249.40.42</v>
      </c>
      <c r="B35" s="15" t="s">
        <v>78</v>
      </c>
      <c r="C35" s="16" t="s">
        <v>79</v>
      </c>
      <c r="D35" s="17">
        <v>40961</v>
      </c>
      <c r="E35" s="18" t="s">
        <v>33</v>
      </c>
      <c r="F35" s="44"/>
      <c r="G35" s="45"/>
      <c r="H35" s="20">
        <v>4</v>
      </c>
      <c r="I35" s="21" t="s">
        <v>24</v>
      </c>
      <c r="J35" s="21" t="s">
        <v>16</v>
      </c>
      <c r="K35" s="21"/>
    </row>
    <row r="36" spans="1:11" ht="15.75" x14ac:dyDescent="0.25">
      <c r="A36" s="14" t="str">
        <f t="shared" si="1"/>
        <v>10.249.40.43</v>
      </c>
      <c r="B36" s="15" t="s">
        <v>80</v>
      </c>
      <c r="C36" s="16" t="s">
        <v>79</v>
      </c>
      <c r="D36" s="17">
        <v>40961</v>
      </c>
      <c r="E36" s="18" t="s">
        <v>33</v>
      </c>
      <c r="F36" s="44"/>
      <c r="G36" s="45"/>
      <c r="H36" s="20">
        <v>3</v>
      </c>
      <c r="I36" s="21" t="s">
        <v>24</v>
      </c>
      <c r="J36" s="21" t="s">
        <v>16</v>
      </c>
      <c r="K36" s="21"/>
    </row>
    <row r="37" spans="1:11" ht="15.75" x14ac:dyDescent="0.25">
      <c r="A37" s="14" t="str">
        <f t="shared" si="1"/>
        <v>10.249.40.44</v>
      </c>
      <c r="B37" s="15" t="s">
        <v>81</v>
      </c>
      <c r="C37" s="16" t="s">
        <v>82</v>
      </c>
      <c r="D37" s="17">
        <v>41576</v>
      </c>
      <c r="E37" s="18" t="s">
        <v>33</v>
      </c>
      <c r="F37" s="44"/>
      <c r="G37" s="45"/>
      <c r="H37" s="20">
        <v>2</v>
      </c>
      <c r="I37" s="21" t="s">
        <v>24</v>
      </c>
      <c r="J37" s="21" t="s">
        <v>16</v>
      </c>
      <c r="K37" s="21"/>
    </row>
    <row r="38" spans="1:11" ht="15.75" x14ac:dyDescent="0.25">
      <c r="A38" s="14" t="str">
        <f t="shared" si="1"/>
        <v>10.249.40.45</v>
      </c>
      <c r="B38" s="15" t="s">
        <v>83</v>
      </c>
      <c r="C38" s="16" t="s">
        <v>84</v>
      </c>
      <c r="D38" s="17">
        <v>41576</v>
      </c>
      <c r="E38" s="18" t="s">
        <v>33</v>
      </c>
      <c r="F38" s="44"/>
      <c r="G38" s="45"/>
      <c r="H38" s="20">
        <v>2</v>
      </c>
      <c r="I38" s="21" t="s">
        <v>24</v>
      </c>
      <c r="J38" s="21" t="s">
        <v>16</v>
      </c>
      <c r="K38" s="21"/>
    </row>
    <row r="39" spans="1:11" ht="15.75" x14ac:dyDescent="0.25">
      <c r="A39" s="14" t="str">
        <f t="shared" si="1"/>
        <v>10.249.40.46</v>
      </c>
      <c r="B39" s="15" t="s">
        <v>85</v>
      </c>
      <c r="C39" s="16" t="s">
        <v>86</v>
      </c>
      <c r="D39" s="17">
        <v>41576</v>
      </c>
      <c r="E39" s="18" t="s">
        <v>33</v>
      </c>
      <c r="F39" s="44"/>
      <c r="G39" s="45"/>
      <c r="H39" s="20">
        <v>2</v>
      </c>
      <c r="I39" s="21" t="s">
        <v>24</v>
      </c>
      <c r="J39" s="21" t="s">
        <v>16</v>
      </c>
      <c r="K39" s="21"/>
    </row>
    <row r="40" spans="1:11" ht="16.5" thickBot="1" x14ac:dyDescent="0.3">
      <c r="A40" s="23" t="str">
        <f t="shared" si="1"/>
        <v>10.249.40.47</v>
      </c>
      <c r="B40" s="24" t="s">
        <v>87</v>
      </c>
      <c r="C40" s="25" t="s">
        <v>71</v>
      </c>
      <c r="D40" s="26">
        <v>41526</v>
      </c>
      <c r="E40" s="27" t="s">
        <v>33</v>
      </c>
      <c r="F40" s="46"/>
      <c r="G40" s="47"/>
      <c r="H40" s="28">
        <v>2</v>
      </c>
      <c r="I40" s="29" t="s">
        <v>24</v>
      </c>
      <c r="J40" s="29" t="s">
        <v>16</v>
      </c>
      <c r="K40" s="29"/>
    </row>
    <row r="42" spans="1:11" ht="15.75" thickBot="1" x14ac:dyDescent="0.3">
      <c r="A42" s="1" t="s">
        <v>88</v>
      </c>
      <c r="B42">
        <v>1</v>
      </c>
    </row>
    <row r="43" spans="1:11" ht="16.5" thickBot="1" x14ac:dyDescent="0.3">
      <c r="A43" s="2" t="s">
        <v>1</v>
      </c>
      <c r="B43" s="2" t="s">
        <v>2</v>
      </c>
      <c r="C43" s="3" t="s">
        <v>3</v>
      </c>
      <c r="D43" s="4" t="s">
        <v>4</v>
      </c>
      <c r="E43" s="4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5" t="s">
        <v>10</v>
      </c>
      <c r="K43" s="5" t="s">
        <v>102</v>
      </c>
    </row>
    <row r="44" spans="1:11" ht="15.75" x14ac:dyDescent="0.25">
      <c r="A44" s="30" t="s">
        <v>89</v>
      </c>
      <c r="B44" s="31" t="s">
        <v>90</v>
      </c>
      <c r="C44" s="32" t="s">
        <v>91</v>
      </c>
      <c r="D44" s="33">
        <v>39868</v>
      </c>
      <c r="E44" s="34" t="s">
        <v>92</v>
      </c>
      <c r="F44" s="35" t="s">
        <v>93</v>
      </c>
      <c r="G44" s="48"/>
      <c r="H44" s="36">
        <v>4</v>
      </c>
      <c r="I44" s="37" t="s">
        <v>94</v>
      </c>
      <c r="J44" s="37" t="s">
        <v>16</v>
      </c>
      <c r="K44" s="13"/>
    </row>
    <row r="46" spans="1:11" ht="15.75" thickBot="1" x14ac:dyDescent="0.3">
      <c r="A46" s="1" t="s">
        <v>95</v>
      </c>
      <c r="B46" s="38">
        <v>2</v>
      </c>
      <c r="C46" s="38"/>
      <c r="D46" s="39"/>
      <c r="E46" s="40"/>
      <c r="F46" s="41"/>
      <c r="G46" s="42"/>
      <c r="H46" s="42"/>
      <c r="I46" s="40"/>
      <c r="J46" s="43"/>
    </row>
    <row r="47" spans="1:11" ht="16.5" thickBot="1" x14ac:dyDescent="0.3">
      <c r="A47" s="2" t="s">
        <v>96</v>
      </c>
      <c r="B47" s="2" t="s">
        <v>97</v>
      </c>
      <c r="C47" s="3" t="s">
        <v>6</v>
      </c>
      <c r="D47" s="4" t="s">
        <v>7</v>
      </c>
      <c r="E47" s="4" t="s">
        <v>98</v>
      </c>
      <c r="F47" s="5" t="s">
        <v>99</v>
      </c>
      <c r="G47" s="5" t="s">
        <v>100</v>
      </c>
      <c r="H47" s="5"/>
      <c r="I47" s="5"/>
      <c r="J47" s="5"/>
    </row>
    <row r="48" spans="1:11" x14ac:dyDescent="0.25">
      <c r="A48" t="s">
        <v>101</v>
      </c>
      <c r="B48" s="38"/>
      <c r="C48" s="38"/>
      <c r="D48" s="39"/>
      <c r="E48" s="40"/>
      <c r="F48" s="41"/>
      <c r="G48" s="42"/>
      <c r="H48" s="42"/>
      <c r="I48" s="40"/>
      <c r="J48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2018-08-24T07:53:06Z</dcterms:modified>
</cp:coreProperties>
</file>