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O\2020\PO tracker\"/>
    </mc:Choice>
  </mc:AlternateContent>
  <xr:revisionPtr revIDLastSave="0" documentId="13_ncr:1_{178911BF-9459-4A03-8A38-532E2EC42C35}" xr6:coauthVersionLast="44" xr6:coauthVersionMax="44" xr10:uidLastSave="{00000000-0000-0000-0000-000000000000}"/>
  <bookViews>
    <workbookView xWindow="-120" yWindow="-120" windowWidth="20730" windowHeight="11160" activeTab="1" xr2:uid="{DED4E81D-121F-4D45-8503-0AC5D21273BD}"/>
  </bookViews>
  <sheets>
    <sheet name="Calibraiton 2019" sheetId="2" r:id="rId1"/>
    <sheet name="Calibration 2020" sheetId="3" r:id="rId2"/>
  </sheets>
  <definedNames>
    <definedName name="_xlnm._FilterDatabase" localSheetId="0" hidden="1">'Calibraiton 2019'!$A$6:$L$86</definedName>
    <definedName name="_xlnm._FilterDatabase" localSheetId="1" hidden="1">'Calibration 2020'!$A$6:$L$101</definedName>
    <definedName name="_xlnm.Print_Area" localSheetId="0">'Calibraiton 2019'!$A$1:$H$86</definedName>
    <definedName name="_xlnm.Print_Area" localSheetId="1">'Calibration 2020'!$A$1:$H$108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3" l="1"/>
  <c r="G21" i="3"/>
  <c r="G23" i="3" l="1"/>
  <c r="O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  <author>HuaZhen Luo</author>
  </authors>
  <commentList>
    <comment ref="G2" authorId="0" shapeId="0" xr:uid="{D10961E7-BDBB-4431-9177-3325AAB00318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Revised @1st Mar</t>
        </r>
      </text>
    </comment>
    <comment ref="G12" authorId="1" shapeId="0" xr:uid="{8EE736C7-460E-4609-BC1C-3B4C9987A93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SGD 254.66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</authors>
  <commentList>
    <comment ref="G2" authorId="0" shapeId="0" xr:uid="{87B9EFBA-F175-4E70-B70D-5A199200E317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Revised @17th Feb 2020</t>
        </r>
      </text>
    </comment>
  </commentList>
</comments>
</file>

<file path=xl/sharedStrings.xml><?xml version="1.0" encoding="utf-8"?>
<sst xmlns="http://schemas.openxmlformats.org/spreadsheetml/2006/main" count="293" uniqueCount="188">
  <si>
    <t>Flex</t>
  </si>
  <si>
    <t>Jie Hui</t>
  </si>
  <si>
    <t>2019-083</t>
  </si>
  <si>
    <t>Optical Gaging</t>
  </si>
  <si>
    <t>Calibration OGP System Annual Service Agreement</t>
  </si>
  <si>
    <t>2019-110</t>
  </si>
  <si>
    <t>Venture</t>
  </si>
  <si>
    <t xml:space="preserve">Venture Jan 19 Calibration Claim - Calibration (Instrument) (LC) </t>
  </si>
  <si>
    <t xml:space="preserve">Venture Jan 19 Calibration Claim - Miscellaneous Materials </t>
  </si>
  <si>
    <t>Venture Jan 19 Calibration Claim - Others</t>
  </si>
  <si>
    <t>2019-133</t>
  </si>
  <si>
    <t>Micro Precision</t>
  </si>
  <si>
    <t>Calibration for Chroma &amp; Lambda (SGD$2,850.48)</t>
  </si>
  <si>
    <t>2019-135</t>
  </si>
  <si>
    <t>HuaZhen</t>
  </si>
  <si>
    <t>ITS</t>
  </si>
  <si>
    <t>OnSite calibration for tester TE82943-18 weighing balance at Flex (OESR S190038)</t>
  </si>
  <si>
    <t>2019-145</t>
  </si>
  <si>
    <t>Keysight</t>
  </si>
  <si>
    <t>Calibration for Function Generator &amp; Mulitmeter (SGD$1022.92)</t>
  </si>
  <si>
    <t>2019-148</t>
  </si>
  <si>
    <t>Flex Jan 19 Calibration Claim - Calibration cost (Kallang)</t>
  </si>
  <si>
    <t>Flex Jan 19 Calibration Claim - Repair cost (spare parts in Kallang)</t>
  </si>
  <si>
    <t xml:space="preserve">Flex Jan 19 Calibration Claim - Repair cost for GES </t>
  </si>
  <si>
    <t>2019-149</t>
  </si>
  <si>
    <t>Tektronix</t>
  </si>
  <si>
    <t>Calibration for OSCILLOSCOPE, WPPL lab (SGD$1465.90)</t>
  </si>
  <si>
    <t>2019-174</t>
  </si>
  <si>
    <t>Venture Feb 19 Calibration Claim - Calibration (Instrument, LC)</t>
  </si>
  <si>
    <t>Venture Feb 19 Calibration Claim - Calibration (Instrument, MS)</t>
  </si>
  <si>
    <t xml:space="preserve">Venture Feb 19 Calibration Claim - Miscellaneous Materials </t>
  </si>
  <si>
    <t>2019-178</t>
  </si>
  <si>
    <t>Flex Feb 19 Calibration Claim - Calibration cost (Kallang)</t>
  </si>
  <si>
    <t>Flex Feb 19 Calibration Claim - Repair cost (spare parts in Kallang)</t>
  </si>
  <si>
    <t>2019-218</t>
  </si>
  <si>
    <t>CEI 2x GTS Onsite Calibration cost</t>
  </si>
  <si>
    <t>2019-219</t>
  </si>
  <si>
    <t>Flex Mar 19 Calibration Claim - Calibration cost (Kallang)</t>
  </si>
  <si>
    <t>Flex Mar 19 Calibration Claim - Calibration cost (Senai)</t>
  </si>
  <si>
    <t>Flex Mar 19 Calibration Claim - Repair cost (spare parts in Kallang)</t>
  </si>
  <si>
    <t>2019-220</t>
  </si>
  <si>
    <t>Venture Mar 19 Calibration Claim - Calibration (Instrument, LC)</t>
  </si>
  <si>
    <t>Venture Mar 19 Calibration Claim - Calibration (Instrument, MS)</t>
  </si>
  <si>
    <t xml:space="preserve">Venture Mar 19 Calibration Claim - Miscellaneous Materials </t>
  </si>
  <si>
    <t>2019-253</t>
  </si>
  <si>
    <t>Venture Apr 19 Calibration Claim - Calibration (Instrument, LC)</t>
  </si>
  <si>
    <t>Venture Apr 19 Calibration Claim - Calibration (PCBA, LC)</t>
  </si>
  <si>
    <t>Venture Apr 19 Calibration Claim - Others</t>
  </si>
  <si>
    <t>2019-268</t>
  </si>
  <si>
    <t>Flex Apr 19 Calibration Claim - Calibration cost (Kallang)</t>
  </si>
  <si>
    <t>Flex Apr 19 Calibration Claim - Repair cost (spare parts in Kallang)</t>
  </si>
  <si>
    <t>Flex Apr 19 Calibration Claim - Others (Fixture, repairs etc) (GES)</t>
  </si>
  <si>
    <t>2019-267</t>
  </si>
  <si>
    <t>CEI</t>
  </si>
  <si>
    <t>CEI Calibration Claim</t>
  </si>
  <si>
    <t>2019-299</t>
  </si>
  <si>
    <t>Venture May 19 Calibration Claim - Calibration (Instrument, LC)</t>
  </si>
  <si>
    <t xml:space="preserve">Venture May 19 Calibration Claim - Miscellaneous </t>
  </si>
  <si>
    <t>2019-306</t>
  </si>
  <si>
    <t>Flex May 19 Calibration Claim - Calibration cost (Kallang)</t>
  </si>
  <si>
    <t>Flex May 19 Calibration Claim - Repair cost (spare parts in Kallang)</t>
  </si>
  <si>
    <t>Flex May 19 Calibration Claim - Others (Fixture, repairs etc)</t>
  </si>
  <si>
    <t>Flex May 19 Calibration Claim - Preventive Maintenance</t>
  </si>
  <si>
    <t>2019-323</t>
  </si>
  <si>
    <t>Flex Jun 19 Calibration Claim - Calibration cost (Kallang)</t>
  </si>
  <si>
    <t>Flex Jun 19 Calibration Claim - Repair cost (spare parts in Kallang)</t>
  </si>
  <si>
    <t>Flex Jun 19 Calibration Claim - Calibration cost (Senai)</t>
  </si>
  <si>
    <t>2019-324</t>
  </si>
  <si>
    <t>Venture Jun 19 Calibration Claim - Calibration Cost (Instrument) (LC)</t>
  </si>
  <si>
    <t>Venture Jun 19 Calibration Claim - Calibration Cost (PCBA) (MS)</t>
  </si>
  <si>
    <t>SuFern</t>
  </si>
  <si>
    <t>2019-353</t>
  </si>
  <si>
    <t>Flex Senai GTS onsite calibration Jul2019</t>
  </si>
  <si>
    <t>2019-383</t>
  </si>
  <si>
    <t>Flex Jul 19 Calibration Claim - Calibration cost (Kallang)</t>
  </si>
  <si>
    <t>Flex Jul 19 Calibration Claim - Repair cost (spare parts in Kallang)</t>
  </si>
  <si>
    <t>2019-388</t>
  </si>
  <si>
    <t>Venture Jul 19 Calibration Claim - Calibration Cost (Instrument) (LC)</t>
  </si>
  <si>
    <t>Venture Jul 19 Calibration Claim - Calibration Cost (PCBA) (LC)</t>
  </si>
  <si>
    <t>Venture Jul 19 Calibration Claim - Calibration Cost (PCBA) (MS)</t>
  </si>
  <si>
    <t xml:space="preserve">Venture Jul 19 Calibration Claim - Miscellaneous </t>
  </si>
  <si>
    <t>2019-444</t>
  </si>
  <si>
    <t>Calibration for MICROMETER &amp; CALIPER (SGD$ 96.30)</t>
  </si>
  <si>
    <t>2019-447</t>
  </si>
  <si>
    <t>Flex Aug 19 Calibration Claim - Calibration cost (Kallang)</t>
  </si>
  <si>
    <t>Flex Aug 19 Calibration Claim - Repair cost (spare parts in Kallang)</t>
  </si>
  <si>
    <t>2019-448</t>
  </si>
  <si>
    <t>Venture Aug 19 Calibration Claim - Calibration Cost (Instrument) (MS)</t>
  </si>
  <si>
    <t>Venture Aug 19 Calibration Claim - Calibration Cost (PCBA) (MS)</t>
  </si>
  <si>
    <t xml:space="preserve">Venture Aug 19 Calibration Claim - Miscellaneous </t>
  </si>
  <si>
    <t>Venture Aug 19 Calibration Claim - Others</t>
  </si>
  <si>
    <t>Edwin</t>
  </si>
  <si>
    <t>2019-487</t>
  </si>
  <si>
    <t>Calibration for Pipette (I22994G) (SGD74.90)</t>
  </si>
  <si>
    <t>2019-489</t>
  </si>
  <si>
    <t>Venture Sep 19 Calibration Claim - Calibration Cost (PCBA) (LC)</t>
  </si>
  <si>
    <t>2019-515</t>
  </si>
  <si>
    <t>Flex Sep 19 Calibration Claim - Calibration cost (Kallang)</t>
  </si>
  <si>
    <t>Flex Sep 19 Calibration Claim - Repair cost (spare parts in Kallang)</t>
  </si>
  <si>
    <t>Flex Sep 19 Calibration Claim - Calibration cost (Senai)</t>
  </si>
  <si>
    <t>Flex Sep 19 Calibration Claim - Others (Fixture, repairs etc)</t>
  </si>
  <si>
    <t>2019-558</t>
  </si>
  <si>
    <t>Flex Oct 19 Calibration Claim - Calibration cost (Kallang)</t>
  </si>
  <si>
    <t>Flex Oct 19 Calibration Claim - Repair cost (spare parts in Kallang)</t>
  </si>
  <si>
    <t>2019-559</t>
  </si>
  <si>
    <t>Venture Oct 19 Calibration Claim - Calibration Cost (PCBA) (LC)</t>
  </si>
  <si>
    <t>Venture Oct 19 Calibration Claim - Calibration Cost (PCBA) (MS)</t>
  </si>
  <si>
    <t xml:space="preserve">Venture Oct 19 Calibration Claim - Miscellaneous </t>
  </si>
  <si>
    <t>2020-012</t>
  </si>
  <si>
    <t>Venture Nov 19 Calibration Claim - Calibration Cost (Instrument) (LC)</t>
  </si>
  <si>
    <t>Venture Nov 19 Calibration Claim - Calibration Cost (Instrument) (MS)</t>
  </si>
  <si>
    <t xml:space="preserve">Venture Nov 19 Calibration Claim - Miscellaneous </t>
  </si>
  <si>
    <t>2020-013</t>
  </si>
  <si>
    <t>Flex Nov 19 Calibration Claim - Calibration cost (Kallang)</t>
  </si>
  <si>
    <t>Flex Nov 19 Calibration Claim - Repair cost (spare parts in Kallang)</t>
  </si>
  <si>
    <t>2020-015</t>
  </si>
  <si>
    <t>Racal Calibration</t>
  </si>
  <si>
    <t>2020-034</t>
  </si>
  <si>
    <t xml:space="preserve">Venture Dec 19 Calibration Claim - Miscellaneous </t>
  </si>
  <si>
    <t>Venture Dec19 Calibration Claim - Others</t>
  </si>
  <si>
    <t>2020-036</t>
  </si>
  <si>
    <t>Flex Dec 19 Calibration Claim - Calibration cost (Kallang)</t>
  </si>
  <si>
    <t>Flex Dec 19 Calibration Claim - Repair cost (spare parts and GES Dectecor PM in Kallang)</t>
  </si>
  <si>
    <t>POs under Project Tooling Expense: WP21 615150</t>
  </si>
  <si>
    <t>Approver:</t>
  </si>
  <si>
    <t>Budget</t>
  </si>
  <si>
    <t>2019 YTD Spend</t>
  </si>
  <si>
    <t>Difference</t>
  </si>
  <si>
    <t>Scrap - 750120</t>
  </si>
  <si>
    <t>Rework - 625200</t>
  </si>
  <si>
    <t>S/N</t>
  </si>
  <si>
    <t>PO Date</t>
  </si>
  <si>
    <t>PO#</t>
  </si>
  <si>
    <t>MRO PO No</t>
  </si>
  <si>
    <t>Raised By</t>
  </si>
  <si>
    <t>Supplier</t>
  </si>
  <si>
    <t>PO Amount (USD)</t>
  </si>
  <si>
    <t>Details</t>
  </si>
  <si>
    <t>Group</t>
  </si>
  <si>
    <t>GROUPING</t>
  </si>
  <si>
    <t>CM</t>
  </si>
  <si>
    <t>Invoice</t>
  </si>
  <si>
    <t>Spend Breakdown</t>
  </si>
  <si>
    <t>USD</t>
  </si>
  <si>
    <t>Grouping</t>
  </si>
  <si>
    <t>Spend breakdown2</t>
  </si>
  <si>
    <t>USD2</t>
  </si>
  <si>
    <t>Flex Dec</t>
  </si>
  <si>
    <t>Venture Nov</t>
  </si>
  <si>
    <t>Venture Dec</t>
  </si>
  <si>
    <t>CEI Dec</t>
  </si>
  <si>
    <t>Autopack</t>
  </si>
  <si>
    <t>Approvers:</t>
  </si>
  <si>
    <t>Desmond</t>
  </si>
  <si>
    <t>2020 YTD Spend</t>
  </si>
  <si>
    <t>2020-070</t>
  </si>
  <si>
    <t>Flex Jan20 Calibration Claim - Calibration cost (Kallang)</t>
  </si>
  <si>
    <t>Flex Jan20 Calibration Claim - Repair cost (spare parts in Kallang)</t>
  </si>
  <si>
    <t>2020-100</t>
  </si>
  <si>
    <t>Venture Jan Calibration Cost (Instrument)</t>
  </si>
  <si>
    <t>Venture Jan Ad hoc-spare and Misc</t>
  </si>
  <si>
    <t>2020-101</t>
  </si>
  <si>
    <t>Micro Precision GTS onsite calibration 5x systems 2020</t>
  </si>
  <si>
    <t>2020-102</t>
  </si>
  <si>
    <t>Micro Precision Bracket PO for listed equipment 2020</t>
  </si>
  <si>
    <t>WPPL-OP-006</t>
  </si>
  <si>
    <t xml:space="preserve">Flex Feb20 Calibration Claim - Calibration cost (Kallang) </t>
  </si>
  <si>
    <t>Flex Feb20 Calibration Claim - Repair cost (spare parts in Kallang)</t>
  </si>
  <si>
    <t>WPPL-OP-007</t>
  </si>
  <si>
    <t>Venture Feb20 Ad hoc-spare and Misc</t>
  </si>
  <si>
    <t>WPPL-OP-012</t>
  </si>
  <si>
    <t xml:space="preserve">Venture Mar20 Calibration Claim - Calibration cost </t>
  </si>
  <si>
    <t>Venture Mar20 Calibration Claim - Ad hoc-spare and Misc</t>
  </si>
  <si>
    <t>2019 calibration cost</t>
  </si>
  <si>
    <t>Flex Nov</t>
  </si>
  <si>
    <t>US$502.33</t>
  </si>
  <si>
    <t>US$1026</t>
  </si>
  <si>
    <t>US$2015.64</t>
  </si>
  <si>
    <t>U$6,527.70</t>
  </si>
  <si>
    <t>US$3488.93</t>
  </si>
  <si>
    <t>WPPL-OP-013</t>
  </si>
  <si>
    <t xml:space="preserve">Flex Mar20 Calibration Claim - Calibration cost </t>
  </si>
  <si>
    <t>Flex Mar20 Calibration Claim - Ad hoc-spare and Misc</t>
  </si>
  <si>
    <t>Subtotal (Flex+GEC+CEI) =</t>
  </si>
  <si>
    <t>Micro Precision( Cal service for CM) =</t>
  </si>
  <si>
    <t>Total Accruals (Jan-Mar)</t>
  </si>
  <si>
    <t xml:space="preserve"> $         1,088.90 </t>
  </si>
  <si>
    <t xml:space="preserve"> $     6,249.12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</si>
</sst>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-409]d\-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strike/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/>
  </cellStyleXfs>
  <cellXfs count="9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42" fontId="3" fillId="0" borderId="0" xfId="0" applyNumberFormat="1" applyFont="1" applyAlignment="1">
      <alignment horizontal="center" vertical="center"/>
    </xf>
    <xf numFmtId="44" fontId="4" fillId="0" borderId="0" xfId="1" applyFont="1" applyAlignment="1">
      <alignment vertical="center" wrapText="1"/>
    </xf>
    <xf numFmtId="15" fontId="3" fillId="0" borderId="0" xfId="0" applyNumberFormat="1" applyFont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4" fontId="4" fillId="0" borderId="0" xfId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8" fontId="4" fillId="4" borderId="7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7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8" fontId="6" fillId="0" borderId="8" xfId="0" applyNumberFormat="1" applyFont="1" applyBorder="1" applyAlignment="1">
      <alignment horizontal="left" vertical="top" wrapText="1"/>
    </xf>
    <xf numFmtId="0" fontId="4" fillId="5" borderId="0" xfId="0" applyFont="1" applyFill="1" applyAlignment="1">
      <alignment vertical="center" wrapText="1"/>
    </xf>
    <xf numFmtId="4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6" borderId="6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8" fontId="4" fillId="0" borderId="7" xfId="0" applyNumberFormat="1" applyFont="1" applyBorder="1" applyAlignment="1">
      <alignment horizontal="left" vertical="top" wrapText="1"/>
    </xf>
    <xf numFmtId="8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4" fontId="4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5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4" fontId="9" fillId="0" borderId="0" xfId="1" applyFont="1" applyAlignment="1">
      <alignment horizontal="center" vertical="center"/>
    </xf>
    <xf numFmtId="0" fontId="12" fillId="0" borderId="0" xfId="2" applyFont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4" fontId="4" fillId="2" borderId="0" xfId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4" fontId="4" fillId="0" borderId="0" xfId="1" applyFont="1" applyAlignment="1">
      <alignment horizontal="left" vertical="center"/>
    </xf>
    <xf numFmtId="15" fontId="3" fillId="0" borderId="0" xfId="0" applyNumberFormat="1" applyFont="1" applyAlignment="1">
      <alignment horizontal="left" vertical="center"/>
    </xf>
    <xf numFmtId="1" fontId="3" fillId="2" borderId="0" xfId="0" applyNumberFormat="1" applyFont="1" applyFill="1" applyAlignment="1">
      <alignment horizontal="center" vertical="center"/>
    </xf>
    <xf numFmtId="15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44" fontId="4" fillId="2" borderId="0" xfId="1" applyFont="1" applyFill="1" applyAlignment="1">
      <alignment horizontal="left" vertical="center"/>
    </xf>
    <xf numFmtId="15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5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5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5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4" fontId="4" fillId="0" borderId="0" xfId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4" fontId="4" fillId="5" borderId="0" xfId="1" applyFont="1" applyFill="1" applyAlignment="1">
      <alignment horizontal="center" vertical="center"/>
    </xf>
    <xf numFmtId="43" fontId="15" fillId="2" borderId="9" xfId="0" applyNumberFormat="1" applyFont="1" applyFill="1" applyBorder="1" applyAlignment="1">
      <alignment horizontal="center" vertical="center"/>
    </xf>
    <xf numFmtId="43" fontId="16" fillId="2" borderId="9" xfId="0" applyNumberFormat="1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5" xfId="2" xr:uid="{0C0B0CB6-DC69-4AD4-9F66-07F9C8AF255B}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&quot;$&quot;#,##0.00"/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ck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  <border diagonalUp="0" diagonalDown="0">
        <left style="thick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&quot;$&quot;#,##0.00"/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ck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  <border diagonalUp="0" diagonalDown="0">
        <left style="thick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688CED-0B22-4C7F-97BD-81AF00411A22}" name="Table2459" displayName="Table2459" ref="N6:R10" totalsRowShown="0" headerRowDxfId="27" dataDxfId="25" headerRowBorderDxfId="26" tableBorderDxfId="24" totalsRowBorderDxfId="23">
  <autoFilter ref="N6:R10" xr:uid="{00000000-0009-0000-0100-00003A000000}"/>
  <tableColumns count="5">
    <tableColumn id="1" xr3:uid="{15705CB9-DCAD-44E2-B44D-DAE3DAD4D388}" name="Spend Breakdown" dataDxfId="22" totalsRowDxfId="21"/>
    <tableColumn id="2" xr3:uid="{E934F3EB-E6F3-48FA-8759-D3A420AF4397}" name="USD" totalsRowDxfId="20"/>
    <tableColumn id="3" xr3:uid="{9E581660-BA83-4FDB-AC0A-65012C7F7699}" name="Grouping" dataDxfId="19" totalsRowDxfId="18"/>
    <tableColumn id="4" xr3:uid="{867E24DC-B784-4364-BEA9-4B5E5339A55D}" name="Spend breakdown2" dataDxfId="17" totalsRowDxfId="16"/>
    <tableColumn id="5" xr3:uid="{7F2E4D54-C579-4555-B990-A04D52101D63}" name="USD2" dataDxfId="15" totalsRowDxfId="1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811E5E6-C310-4D65-A1A4-450708176508}" name="Table24593" displayName="Table24593" ref="N6:R7" insertRow="1" totalsRowShown="0" headerRowDxfId="13" dataDxfId="11" headerRowBorderDxfId="12" tableBorderDxfId="10" totalsRowBorderDxfId="9">
  <autoFilter ref="N6:R7" xr:uid="{00000000-0009-0000-0100-00003A000000}"/>
  <tableColumns count="5">
    <tableColumn id="1" xr3:uid="{B49EA6F8-5E98-4149-A91C-E687350B7208}" name="Spend Breakdown" dataDxfId="8" totalsRowDxfId="7"/>
    <tableColumn id="2" xr3:uid="{07A68EB1-AD96-490F-A576-E16408B75051}" name="USD" totalsRowDxfId="6"/>
    <tableColumn id="3" xr3:uid="{3FC02F68-B4AF-4069-A48A-317C98FB8018}" name="Grouping" dataDxfId="5" totalsRowDxfId="4"/>
    <tableColumn id="4" xr3:uid="{E3A9A560-8B98-4229-8FCF-884934DB96BE}" name="Spend breakdown2" dataDxfId="3" totalsRowDxfId="2"/>
    <tableColumn id="5" xr3:uid="{76D04430-05BC-443D-B989-43999E2065E5}" name="USD2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71E3B-97CC-4008-ACAA-6821B031AD71}">
  <sheetPr>
    <tabColor rgb="FF92D050"/>
    <pageSetUpPr fitToPage="1"/>
  </sheetPr>
  <dimension ref="A1:R171"/>
  <sheetViews>
    <sheetView zoomScale="90" zoomScaleNormal="90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G7" sqref="G7:G86"/>
    </sheetView>
  </sheetViews>
  <sheetFormatPr defaultColWidth="9.140625" defaultRowHeight="12.75" x14ac:dyDescent="0.25"/>
  <cols>
    <col min="1" max="1" width="4.42578125" style="2" customWidth="1"/>
    <col min="2" max="2" width="11.5703125" style="2" bestFit="1" customWidth="1"/>
    <col min="3" max="3" width="9" style="2" bestFit="1" customWidth="1"/>
    <col min="4" max="4" width="14.7109375" style="2" customWidth="1"/>
    <col min="5" max="5" width="12.85546875" style="2" bestFit="1" customWidth="1"/>
    <col min="6" max="6" width="26" style="3" customWidth="1"/>
    <col min="7" max="7" width="19" style="2" customWidth="1"/>
    <col min="8" max="8" width="65.28515625" style="34" customWidth="1"/>
    <col min="9" max="9" width="7.140625" style="2" customWidth="1"/>
    <col min="10" max="10" width="9.42578125" style="2" customWidth="1"/>
    <col min="11" max="11" width="10.28515625" style="3" customWidth="1"/>
    <col min="12" max="12" width="12.42578125" style="3" customWidth="1"/>
    <col min="13" max="13" width="11.5703125" style="5" customWidth="1"/>
    <col min="14" max="14" width="26.85546875" style="3" bestFit="1" customWidth="1"/>
    <col min="15" max="15" width="11.5703125" style="3" customWidth="1"/>
    <col min="16" max="16" width="9.140625" style="3"/>
    <col min="17" max="17" width="18.42578125" style="3" bestFit="1" customWidth="1"/>
    <col min="18" max="18" width="11.42578125" style="3" bestFit="1" customWidth="1"/>
    <col min="19" max="16384" width="9.140625" style="3"/>
  </cols>
  <sheetData>
    <row r="1" spans="1:18" x14ac:dyDescent="0.25">
      <c r="A1" s="1" t="s">
        <v>123</v>
      </c>
      <c r="B1" s="1"/>
      <c r="G1" s="3" t="s">
        <v>124</v>
      </c>
      <c r="H1" s="4" t="s">
        <v>91</v>
      </c>
    </row>
    <row r="2" spans="1:18" ht="13.5" thickBot="1" x14ac:dyDescent="0.3">
      <c r="A2" s="1"/>
      <c r="B2" s="1"/>
      <c r="F2" s="5" t="s">
        <v>125</v>
      </c>
      <c r="G2" s="6"/>
      <c r="H2" s="7"/>
      <c r="K2" s="5"/>
      <c r="L2" s="5"/>
    </row>
    <row r="3" spans="1:18" ht="13.5" thickBot="1" x14ac:dyDescent="0.3">
      <c r="A3" s="1"/>
      <c r="B3" s="1"/>
      <c r="E3" s="8"/>
      <c r="F3" s="5" t="s">
        <v>126</v>
      </c>
      <c r="G3" s="9"/>
      <c r="H3" s="7"/>
      <c r="K3" s="5"/>
      <c r="L3" s="5"/>
    </row>
    <row r="4" spans="1:18" x14ac:dyDescent="0.25">
      <c r="F4" s="5" t="s">
        <v>127</v>
      </c>
      <c r="G4" s="6"/>
      <c r="H4" s="7"/>
      <c r="K4" s="5"/>
      <c r="L4" s="5"/>
      <c r="N4" s="3" t="s">
        <v>128</v>
      </c>
    </row>
    <row r="5" spans="1:18" x14ac:dyDescent="0.25">
      <c r="F5" s="5"/>
      <c r="H5" s="5"/>
      <c r="K5" s="5"/>
      <c r="L5" s="5"/>
      <c r="N5" s="3" t="s">
        <v>129</v>
      </c>
    </row>
    <row r="6" spans="1:18" s="14" customFormat="1" ht="25.7" customHeight="1" x14ac:dyDescent="0.25">
      <c r="A6" s="10" t="s">
        <v>130</v>
      </c>
      <c r="B6" s="10" t="s">
        <v>131</v>
      </c>
      <c r="C6" s="10" t="s">
        <v>132</v>
      </c>
      <c r="D6" s="10" t="s">
        <v>133</v>
      </c>
      <c r="E6" s="10" t="s">
        <v>134</v>
      </c>
      <c r="F6" s="11" t="s">
        <v>135</v>
      </c>
      <c r="G6" s="12" t="s">
        <v>136</v>
      </c>
      <c r="H6" s="13" t="s">
        <v>137</v>
      </c>
      <c r="I6" s="12" t="s">
        <v>138</v>
      </c>
      <c r="J6" s="12" t="s">
        <v>139</v>
      </c>
      <c r="K6" s="11" t="s">
        <v>140</v>
      </c>
      <c r="L6" s="11" t="s">
        <v>141</v>
      </c>
      <c r="N6" s="15" t="s">
        <v>142</v>
      </c>
      <c r="O6" s="16" t="s">
        <v>143</v>
      </c>
      <c r="P6" s="17" t="s">
        <v>144</v>
      </c>
      <c r="Q6" s="18" t="s">
        <v>145</v>
      </c>
      <c r="R6" s="18" t="s">
        <v>146</v>
      </c>
    </row>
    <row r="7" spans="1:18" x14ac:dyDescent="0.2">
      <c r="A7" s="19">
        <v>12</v>
      </c>
      <c r="B7" s="8">
        <v>43516</v>
      </c>
      <c r="C7" s="19" t="s">
        <v>2</v>
      </c>
      <c r="D7" s="3"/>
      <c r="E7" s="2" t="s">
        <v>1</v>
      </c>
      <c r="F7" s="21" t="s">
        <v>3</v>
      </c>
      <c r="G7" s="33">
        <v>1184.1300000000001</v>
      </c>
      <c r="H7" s="34" t="s">
        <v>4</v>
      </c>
      <c r="I7" s="35">
        <v>11</v>
      </c>
      <c r="J7" s="3"/>
      <c r="K7" s="21"/>
      <c r="L7" s="21"/>
      <c r="M7" s="24"/>
      <c r="N7" s="36"/>
      <c r="O7" s="25">
        <f>SUMIF($I$7:$I$168,M7,$G$7:$G$168)</f>
        <v>0</v>
      </c>
      <c r="P7" s="37"/>
      <c r="Q7" s="26"/>
      <c r="R7" s="27"/>
    </row>
    <row r="8" spans="1:18" x14ac:dyDescent="0.25">
      <c r="A8" s="76">
        <v>15</v>
      </c>
      <c r="B8" s="82">
        <v>43528</v>
      </c>
      <c r="C8" s="76" t="s">
        <v>5</v>
      </c>
      <c r="D8" s="76"/>
      <c r="E8" s="76" t="s">
        <v>1</v>
      </c>
      <c r="F8" s="83" t="s">
        <v>6</v>
      </c>
      <c r="G8" s="22">
        <v>543.84</v>
      </c>
      <c r="H8" s="23" t="s">
        <v>7</v>
      </c>
      <c r="I8" s="19">
        <v>11</v>
      </c>
      <c r="J8" s="19"/>
      <c r="K8" s="21"/>
      <c r="L8" s="21"/>
      <c r="M8" s="24"/>
      <c r="N8" s="38"/>
      <c r="O8" s="39"/>
      <c r="P8" s="37"/>
      <c r="Q8" s="26"/>
      <c r="R8" s="27"/>
    </row>
    <row r="9" spans="1:18" x14ac:dyDescent="0.25">
      <c r="A9" s="76"/>
      <c r="B9" s="82"/>
      <c r="C9" s="76"/>
      <c r="D9" s="76"/>
      <c r="E9" s="76"/>
      <c r="F9" s="83"/>
      <c r="G9" s="22">
        <v>205.54</v>
      </c>
      <c r="H9" s="23" t="s">
        <v>8</v>
      </c>
      <c r="I9" s="19">
        <v>12</v>
      </c>
      <c r="J9" s="19"/>
      <c r="K9" s="21"/>
      <c r="L9" s="21"/>
      <c r="M9" s="24"/>
      <c r="N9" s="38"/>
      <c r="O9" s="40"/>
      <c r="P9" s="37"/>
      <c r="Q9" s="26"/>
      <c r="R9" s="27"/>
    </row>
    <row r="10" spans="1:18" x14ac:dyDescent="0.25">
      <c r="A10" s="76"/>
      <c r="B10" s="82"/>
      <c r="C10" s="76"/>
      <c r="D10" s="76"/>
      <c r="E10" s="76"/>
      <c r="F10" s="83"/>
      <c r="G10" s="22">
        <v>160</v>
      </c>
      <c r="H10" s="23" t="s">
        <v>9</v>
      </c>
      <c r="I10" s="19">
        <v>12</v>
      </c>
      <c r="J10" s="19"/>
      <c r="K10" s="21"/>
      <c r="L10" s="21"/>
      <c r="M10" s="24"/>
      <c r="N10" s="38"/>
      <c r="O10" s="40"/>
      <c r="P10" s="37"/>
      <c r="Q10" s="26"/>
      <c r="R10" s="27"/>
    </row>
    <row r="11" spans="1:18" x14ac:dyDescent="0.25">
      <c r="A11" s="19">
        <v>19</v>
      </c>
      <c r="B11" s="8">
        <v>43542</v>
      </c>
      <c r="C11" s="19" t="s">
        <v>10</v>
      </c>
      <c r="D11" s="19"/>
      <c r="E11" s="2" t="s">
        <v>1</v>
      </c>
      <c r="F11" s="23" t="s">
        <v>11</v>
      </c>
      <c r="G11" s="22">
        <v>2105.59</v>
      </c>
      <c r="H11" s="23" t="s">
        <v>12</v>
      </c>
      <c r="I11" s="19">
        <v>11</v>
      </c>
      <c r="J11" s="19"/>
      <c r="K11" s="21"/>
      <c r="L11" s="21"/>
      <c r="R11" s="42"/>
    </row>
    <row r="12" spans="1:18" s="42" customFormat="1" ht="25.5" x14ac:dyDescent="0.25">
      <c r="A12" s="19">
        <v>20</v>
      </c>
      <c r="B12" s="43">
        <v>43545</v>
      </c>
      <c r="C12" s="20" t="s">
        <v>13</v>
      </c>
      <c r="D12" s="2"/>
      <c r="E12" s="2" t="s">
        <v>14</v>
      </c>
      <c r="F12" s="3" t="s">
        <v>15</v>
      </c>
      <c r="G12" s="22">
        <v>175.84</v>
      </c>
      <c r="H12" s="23" t="s">
        <v>16</v>
      </c>
      <c r="I12" s="19">
        <v>11</v>
      </c>
      <c r="J12" s="19"/>
      <c r="K12" s="21"/>
      <c r="L12" s="28">
        <v>43647</v>
      </c>
      <c r="M12" s="44"/>
      <c r="N12" s="3"/>
      <c r="O12" s="3"/>
    </row>
    <row r="13" spans="1:18" s="42" customFormat="1" ht="12.75" customHeight="1" x14ac:dyDescent="0.25">
      <c r="A13" s="19">
        <v>21</v>
      </c>
      <c r="B13" s="8">
        <v>43549</v>
      </c>
      <c r="C13" s="19" t="s">
        <v>17</v>
      </c>
      <c r="D13" s="19"/>
      <c r="E13" s="2" t="s">
        <v>1</v>
      </c>
      <c r="F13" s="21" t="s">
        <v>18</v>
      </c>
      <c r="G13" s="22">
        <v>689.78</v>
      </c>
      <c r="H13" s="23" t="s">
        <v>19</v>
      </c>
      <c r="I13" s="19">
        <v>11</v>
      </c>
      <c r="J13" s="19"/>
      <c r="K13" s="21"/>
      <c r="L13" s="28">
        <v>43709</v>
      </c>
      <c r="M13" s="44"/>
      <c r="N13" s="3"/>
      <c r="O13" s="3"/>
      <c r="R13" s="3"/>
    </row>
    <row r="14" spans="1:18" x14ac:dyDescent="0.25">
      <c r="A14" s="76">
        <v>22</v>
      </c>
      <c r="B14" s="82">
        <v>43550</v>
      </c>
      <c r="C14" s="79" t="s">
        <v>20</v>
      </c>
      <c r="D14" s="85"/>
      <c r="E14" s="79" t="s">
        <v>1</v>
      </c>
      <c r="F14" s="83" t="s">
        <v>0</v>
      </c>
      <c r="G14" s="22">
        <v>1258.8599999999999</v>
      </c>
      <c r="H14" s="23" t="s">
        <v>21</v>
      </c>
      <c r="I14" s="19">
        <v>11</v>
      </c>
      <c r="J14" s="19"/>
      <c r="K14" s="21"/>
      <c r="L14" s="21"/>
    </row>
    <row r="15" spans="1:18" x14ac:dyDescent="0.25">
      <c r="A15" s="76"/>
      <c r="B15" s="82"/>
      <c r="C15" s="79"/>
      <c r="D15" s="85"/>
      <c r="E15" s="79"/>
      <c r="F15" s="83"/>
      <c r="G15" s="22">
        <v>360.16</v>
      </c>
      <c r="H15" s="23" t="s">
        <v>22</v>
      </c>
      <c r="I15" s="19">
        <v>12</v>
      </c>
      <c r="J15" s="19"/>
      <c r="K15" s="21"/>
      <c r="L15" s="21"/>
    </row>
    <row r="16" spans="1:18" x14ac:dyDescent="0.25">
      <c r="A16" s="76"/>
      <c r="B16" s="82"/>
      <c r="C16" s="79"/>
      <c r="D16" s="85"/>
      <c r="E16" s="79"/>
      <c r="F16" s="83"/>
      <c r="G16" s="22">
        <v>1460.84</v>
      </c>
      <c r="H16" s="23" t="s">
        <v>23</v>
      </c>
      <c r="I16" s="19">
        <v>12</v>
      </c>
      <c r="J16" s="19"/>
      <c r="K16" s="21"/>
      <c r="L16" s="21"/>
    </row>
    <row r="17" spans="1:18" x14ac:dyDescent="0.25">
      <c r="A17" s="19">
        <v>23</v>
      </c>
      <c r="B17" s="8">
        <v>43550</v>
      </c>
      <c r="C17" s="19" t="s">
        <v>24</v>
      </c>
      <c r="D17" s="45"/>
      <c r="E17" s="2" t="s">
        <v>1</v>
      </c>
      <c r="F17" s="21" t="s">
        <v>25</v>
      </c>
      <c r="G17" s="22">
        <v>1085.82</v>
      </c>
      <c r="H17" s="23" t="s">
        <v>26</v>
      </c>
      <c r="I17" s="19">
        <v>11</v>
      </c>
      <c r="J17" s="19"/>
      <c r="K17" s="21"/>
      <c r="L17" s="21"/>
    </row>
    <row r="18" spans="1:18" s="30" customFormat="1" x14ac:dyDescent="0.25">
      <c r="A18" s="76">
        <v>27</v>
      </c>
      <c r="B18" s="82">
        <v>43558</v>
      </c>
      <c r="C18" s="76" t="s">
        <v>27</v>
      </c>
      <c r="D18" s="76"/>
      <c r="E18" s="76" t="s">
        <v>1</v>
      </c>
      <c r="F18" s="83" t="s">
        <v>6</v>
      </c>
      <c r="G18" s="22">
        <v>264</v>
      </c>
      <c r="H18" s="23" t="s">
        <v>28</v>
      </c>
      <c r="I18" s="19">
        <v>11</v>
      </c>
      <c r="J18" s="19"/>
      <c r="K18" s="21"/>
      <c r="L18" s="21"/>
      <c r="M18" s="48"/>
      <c r="R18" s="3"/>
    </row>
    <row r="19" spans="1:18" s="30" customFormat="1" x14ac:dyDescent="0.25">
      <c r="A19" s="76"/>
      <c r="B19" s="82"/>
      <c r="C19" s="76"/>
      <c r="D19" s="76"/>
      <c r="E19" s="76"/>
      <c r="F19" s="83"/>
      <c r="G19" s="22">
        <v>3656.4</v>
      </c>
      <c r="H19" s="23" t="s">
        <v>29</v>
      </c>
      <c r="I19" s="19">
        <v>11</v>
      </c>
      <c r="J19" s="19"/>
      <c r="K19" s="21"/>
      <c r="L19" s="21"/>
      <c r="M19" s="48"/>
      <c r="R19" s="3"/>
    </row>
    <row r="20" spans="1:18" s="30" customFormat="1" x14ac:dyDescent="0.25">
      <c r="A20" s="76"/>
      <c r="B20" s="82"/>
      <c r="C20" s="76"/>
      <c r="D20" s="76"/>
      <c r="E20" s="76"/>
      <c r="F20" s="83"/>
      <c r="G20" s="22">
        <v>187.7</v>
      </c>
      <c r="H20" s="23" t="s">
        <v>30</v>
      </c>
      <c r="I20" s="19">
        <v>12</v>
      </c>
      <c r="J20" s="19"/>
      <c r="K20" s="21"/>
      <c r="L20" s="21"/>
      <c r="M20" s="48"/>
      <c r="R20" s="3"/>
    </row>
    <row r="21" spans="1:18" x14ac:dyDescent="0.25">
      <c r="A21" s="76">
        <v>28</v>
      </c>
      <c r="B21" s="82">
        <v>43564</v>
      </c>
      <c r="C21" s="79" t="s">
        <v>31</v>
      </c>
      <c r="D21" s="76"/>
      <c r="E21" s="76" t="s">
        <v>1</v>
      </c>
      <c r="F21" s="83" t="s">
        <v>0</v>
      </c>
      <c r="G21" s="22">
        <v>1436.92</v>
      </c>
      <c r="H21" s="23" t="s">
        <v>32</v>
      </c>
      <c r="I21" s="19">
        <v>11</v>
      </c>
      <c r="J21" s="19"/>
      <c r="K21" s="21"/>
      <c r="L21" s="21"/>
    </row>
    <row r="22" spans="1:18" x14ac:dyDescent="0.25">
      <c r="A22" s="76"/>
      <c r="B22" s="82"/>
      <c r="C22" s="79"/>
      <c r="D22" s="76"/>
      <c r="E22" s="76"/>
      <c r="F22" s="83"/>
      <c r="G22" s="22">
        <v>601.77</v>
      </c>
      <c r="H22" s="23" t="s">
        <v>33</v>
      </c>
      <c r="I22" s="19">
        <v>12</v>
      </c>
      <c r="J22" s="19"/>
      <c r="K22" s="21"/>
      <c r="L22" s="21"/>
    </row>
    <row r="23" spans="1:18" x14ac:dyDescent="0.25">
      <c r="A23" s="19">
        <v>34</v>
      </c>
      <c r="B23" s="8">
        <v>43592</v>
      </c>
      <c r="C23" s="19" t="s">
        <v>34</v>
      </c>
      <c r="D23" s="49"/>
      <c r="E23" s="19" t="s">
        <v>14</v>
      </c>
      <c r="F23" s="21" t="s">
        <v>11</v>
      </c>
      <c r="G23" s="22">
        <v>7320</v>
      </c>
      <c r="H23" s="23" t="s">
        <v>35</v>
      </c>
      <c r="I23" s="19">
        <v>18</v>
      </c>
      <c r="J23" s="19"/>
      <c r="K23" s="21"/>
      <c r="L23" s="28">
        <v>43586</v>
      </c>
    </row>
    <row r="24" spans="1:18" x14ac:dyDescent="0.25">
      <c r="A24" s="76">
        <v>35</v>
      </c>
      <c r="B24" s="82">
        <v>43593</v>
      </c>
      <c r="C24" s="76" t="s">
        <v>36</v>
      </c>
      <c r="D24" s="76"/>
      <c r="E24" s="76" t="s">
        <v>1</v>
      </c>
      <c r="F24" s="83" t="s">
        <v>0</v>
      </c>
      <c r="G24" s="22">
        <v>881.09</v>
      </c>
      <c r="H24" s="23" t="s">
        <v>37</v>
      </c>
      <c r="I24" s="19">
        <v>11</v>
      </c>
      <c r="J24" s="50"/>
      <c r="L24" s="21"/>
    </row>
    <row r="25" spans="1:18" x14ac:dyDescent="0.25">
      <c r="A25" s="76"/>
      <c r="B25" s="82"/>
      <c r="C25" s="76"/>
      <c r="D25" s="76"/>
      <c r="E25" s="76"/>
      <c r="F25" s="83"/>
      <c r="G25" s="22">
        <v>481.48</v>
      </c>
      <c r="H25" s="23" t="s">
        <v>38</v>
      </c>
      <c r="I25" s="19">
        <v>11</v>
      </c>
      <c r="J25" s="50"/>
      <c r="L25" s="21"/>
    </row>
    <row r="26" spans="1:18" x14ac:dyDescent="0.25">
      <c r="A26" s="76"/>
      <c r="B26" s="82"/>
      <c r="C26" s="76"/>
      <c r="D26" s="76"/>
      <c r="E26" s="76"/>
      <c r="F26" s="83"/>
      <c r="G26" s="22">
        <v>65.34</v>
      </c>
      <c r="H26" s="23" t="s">
        <v>39</v>
      </c>
      <c r="I26" s="19">
        <v>12</v>
      </c>
      <c r="J26" s="50"/>
      <c r="L26" s="21"/>
    </row>
    <row r="27" spans="1:18" x14ac:dyDescent="0.25">
      <c r="A27" s="76">
        <v>36</v>
      </c>
      <c r="B27" s="82">
        <v>43593</v>
      </c>
      <c r="C27" s="76" t="s">
        <v>40</v>
      </c>
      <c r="D27" s="76"/>
      <c r="E27" s="76" t="s">
        <v>1</v>
      </c>
      <c r="F27" s="83" t="s">
        <v>6</v>
      </c>
      <c r="G27" s="22">
        <v>1579.6</v>
      </c>
      <c r="H27" s="23" t="s">
        <v>41</v>
      </c>
      <c r="I27" s="19">
        <v>11</v>
      </c>
      <c r="J27" s="19"/>
      <c r="L27" s="21"/>
    </row>
    <row r="28" spans="1:18" x14ac:dyDescent="0.25">
      <c r="A28" s="76"/>
      <c r="B28" s="82"/>
      <c r="C28" s="76"/>
      <c r="D28" s="76"/>
      <c r="E28" s="76"/>
      <c r="F28" s="83"/>
      <c r="G28" s="22">
        <v>203.5</v>
      </c>
      <c r="H28" s="23" t="s">
        <v>42</v>
      </c>
      <c r="I28" s="19">
        <v>11</v>
      </c>
      <c r="J28" s="19"/>
      <c r="L28" s="21"/>
    </row>
    <row r="29" spans="1:18" x14ac:dyDescent="0.25">
      <c r="A29" s="76"/>
      <c r="B29" s="82"/>
      <c r="C29" s="76"/>
      <c r="D29" s="76"/>
      <c r="E29" s="76"/>
      <c r="F29" s="83"/>
      <c r="G29" s="22">
        <v>194.02</v>
      </c>
      <c r="H29" s="23" t="s">
        <v>43</v>
      </c>
      <c r="I29" s="19">
        <v>12</v>
      </c>
      <c r="J29" s="19"/>
      <c r="L29" s="21"/>
    </row>
    <row r="30" spans="1:18" x14ac:dyDescent="0.25">
      <c r="A30" s="76">
        <v>38</v>
      </c>
      <c r="B30" s="78">
        <v>43623</v>
      </c>
      <c r="C30" s="78" t="s">
        <v>44</v>
      </c>
      <c r="D30" s="79"/>
      <c r="E30" s="76" t="s">
        <v>1</v>
      </c>
      <c r="F30" s="83" t="s">
        <v>6</v>
      </c>
      <c r="G30" s="22">
        <v>3067.9</v>
      </c>
      <c r="H30" s="23" t="s">
        <v>45</v>
      </c>
      <c r="I30" s="19">
        <v>11</v>
      </c>
      <c r="J30" s="19"/>
      <c r="L30" s="21"/>
      <c r="N30" s="30"/>
      <c r="O30" s="30"/>
    </row>
    <row r="31" spans="1:18" x14ac:dyDescent="0.25">
      <c r="A31" s="76"/>
      <c r="B31" s="78"/>
      <c r="C31" s="78"/>
      <c r="D31" s="79"/>
      <c r="E31" s="76"/>
      <c r="F31" s="83"/>
      <c r="G31" s="22">
        <v>284.24</v>
      </c>
      <c r="H31" s="23" t="s">
        <v>46</v>
      </c>
      <c r="I31" s="19">
        <v>11</v>
      </c>
      <c r="J31" s="19"/>
      <c r="L31" s="21"/>
      <c r="N31" s="30"/>
      <c r="O31" s="30"/>
    </row>
    <row r="32" spans="1:18" x14ac:dyDescent="0.25">
      <c r="A32" s="76"/>
      <c r="B32" s="78"/>
      <c r="C32" s="78"/>
      <c r="D32" s="79"/>
      <c r="E32" s="76"/>
      <c r="F32" s="83"/>
      <c r="G32" s="22">
        <v>160</v>
      </c>
      <c r="H32" s="23" t="s">
        <v>47</v>
      </c>
      <c r="I32" s="19">
        <v>12</v>
      </c>
      <c r="J32" s="19"/>
      <c r="L32" s="21"/>
      <c r="N32" s="30"/>
      <c r="O32" s="30"/>
    </row>
    <row r="33" spans="1:18" x14ac:dyDescent="0.25">
      <c r="A33" s="76">
        <v>40</v>
      </c>
      <c r="B33" s="78">
        <v>43634</v>
      </c>
      <c r="C33" s="76" t="s">
        <v>48</v>
      </c>
      <c r="D33" s="79"/>
      <c r="E33" s="76" t="s">
        <v>1</v>
      </c>
      <c r="F33" s="84" t="s">
        <v>0</v>
      </c>
      <c r="G33" s="22">
        <v>1534.98</v>
      </c>
      <c r="H33" s="23" t="s">
        <v>49</v>
      </c>
      <c r="I33" s="19">
        <v>11</v>
      </c>
      <c r="J33" s="19"/>
      <c r="K33" s="21"/>
      <c r="L33" s="28">
        <v>43647</v>
      </c>
      <c r="M33" s="51"/>
    </row>
    <row r="34" spans="1:18" x14ac:dyDescent="0.25">
      <c r="A34" s="76"/>
      <c r="B34" s="78"/>
      <c r="C34" s="76"/>
      <c r="D34" s="79"/>
      <c r="E34" s="76"/>
      <c r="F34" s="84"/>
      <c r="G34" s="22">
        <v>2785.31</v>
      </c>
      <c r="H34" s="23" t="s">
        <v>50</v>
      </c>
      <c r="I34" s="19">
        <v>12</v>
      </c>
      <c r="J34" s="19"/>
      <c r="K34" s="21"/>
      <c r="L34" s="28">
        <v>43647</v>
      </c>
      <c r="R34" s="30"/>
    </row>
    <row r="35" spans="1:18" s="30" customFormat="1" x14ac:dyDescent="0.25">
      <c r="A35" s="76"/>
      <c r="B35" s="78"/>
      <c r="C35" s="76"/>
      <c r="D35" s="79"/>
      <c r="E35" s="76"/>
      <c r="F35" s="84"/>
      <c r="G35" s="22">
        <v>225.08</v>
      </c>
      <c r="H35" s="21" t="s">
        <v>51</v>
      </c>
      <c r="I35" s="19">
        <v>12</v>
      </c>
      <c r="J35" s="19"/>
      <c r="K35" s="21"/>
      <c r="L35" s="28">
        <v>43647</v>
      </c>
      <c r="M35" s="48"/>
      <c r="N35" s="3"/>
      <c r="O35" s="3"/>
    </row>
    <row r="36" spans="1:18" s="30" customFormat="1" x14ac:dyDescent="0.25">
      <c r="A36" s="19">
        <v>41</v>
      </c>
      <c r="B36" s="8">
        <v>43634</v>
      </c>
      <c r="C36" s="19" t="s">
        <v>52</v>
      </c>
      <c r="D36" s="19"/>
      <c r="E36" s="2" t="s">
        <v>1</v>
      </c>
      <c r="F36" s="21" t="s">
        <v>53</v>
      </c>
      <c r="G36" s="22">
        <v>552.29</v>
      </c>
      <c r="H36" s="23" t="s">
        <v>54</v>
      </c>
      <c r="I36" s="19">
        <v>11</v>
      </c>
      <c r="J36" s="19"/>
      <c r="K36" s="21"/>
      <c r="L36" s="28">
        <v>43647</v>
      </c>
      <c r="M36" s="48"/>
      <c r="N36" s="3"/>
      <c r="O36" s="3"/>
    </row>
    <row r="37" spans="1:18" x14ac:dyDescent="0.25">
      <c r="A37" s="76">
        <v>44</v>
      </c>
      <c r="B37" s="82">
        <v>43654</v>
      </c>
      <c r="C37" s="76" t="s">
        <v>55</v>
      </c>
      <c r="D37" s="76"/>
      <c r="E37" s="79" t="s">
        <v>1</v>
      </c>
      <c r="F37" s="83" t="s">
        <v>6</v>
      </c>
      <c r="G37" s="22">
        <v>2559.6999999999998</v>
      </c>
      <c r="H37" s="23" t="s">
        <v>56</v>
      </c>
      <c r="I37" s="19">
        <v>11</v>
      </c>
      <c r="J37" s="19"/>
      <c r="K37" s="21"/>
      <c r="L37" s="28">
        <v>43678</v>
      </c>
      <c r="N37" s="30"/>
      <c r="O37" s="30"/>
    </row>
    <row r="38" spans="1:18" x14ac:dyDescent="0.25">
      <c r="A38" s="76"/>
      <c r="B38" s="82"/>
      <c r="C38" s="76"/>
      <c r="D38" s="76"/>
      <c r="E38" s="79"/>
      <c r="F38" s="83"/>
      <c r="G38" s="22">
        <v>1172.05</v>
      </c>
      <c r="H38" s="23" t="s">
        <v>57</v>
      </c>
      <c r="I38" s="19">
        <v>12</v>
      </c>
      <c r="J38" s="19"/>
      <c r="K38" s="21"/>
      <c r="L38" s="28">
        <v>43678</v>
      </c>
    </row>
    <row r="39" spans="1:18" x14ac:dyDescent="0.25">
      <c r="A39" s="76"/>
      <c r="B39" s="82"/>
      <c r="C39" s="76"/>
      <c r="D39" s="76"/>
      <c r="E39" s="79"/>
      <c r="F39" s="83"/>
      <c r="G39" s="22">
        <v>320</v>
      </c>
      <c r="H39" s="23" t="s">
        <v>47</v>
      </c>
      <c r="I39" s="19">
        <v>12</v>
      </c>
      <c r="J39" s="19"/>
      <c r="K39" s="21"/>
      <c r="L39" s="28">
        <v>43678</v>
      </c>
      <c r="R39" s="30"/>
    </row>
    <row r="40" spans="1:18" s="30" customFormat="1" x14ac:dyDescent="0.25">
      <c r="A40" s="76">
        <v>45</v>
      </c>
      <c r="B40" s="82">
        <v>43656</v>
      </c>
      <c r="C40" s="76" t="s">
        <v>58</v>
      </c>
      <c r="D40" s="76"/>
      <c r="E40" s="79" t="s">
        <v>1</v>
      </c>
      <c r="F40" s="83" t="s">
        <v>0</v>
      </c>
      <c r="G40" s="22">
        <v>686.08</v>
      </c>
      <c r="H40" s="23" t="s">
        <v>59</v>
      </c>
      <c r="I40" s="19">
        <v>11</v>
      </c>
      <c r="J40" s="19"/>
      <c r="K40" s="3"/>
      <c r="L40" s="28">
        <v>43678</v>
      </c>
      <c r="M40" s="48"/>
      <c r="N40" s="3"/>
      <c r="O40" s="3"/>
      <c r="R40" s="3"/>
    </row>
    <row r="41" spans="1:18" s="30" customFormat="1" x14ac:dyDescent="0.25">
      <c r="A41" s="76"/>
      <c r="B41" s="82"/>
      <c r="C41" s="76"/>
      <c r="D41" s="76"/>
      <c r="E41" s="79"/>
      <c r="F41" s="83"/>
      <c r="G41" s="22">
        <v>428</v>
      </c>
      <c r="H41" s="23" t="s">
        <v>60</v>
      </c>
      <c r="I41" s="19">
        <v>12</v>
      </c>
      <c r="J41" s="19"/>
      <c r="K41" s="3"/>
      <c r="L41" s="28">
        <v>43678</v>
      </c>
      <c r="M41" s="48"/>
      <c r="N41" s="3"/>
      <c r="O41" s="3"/>
      <c r="R41" s="3"/>
    </row>
    <row r="42" spans="1:18" x14ac:dyDescent="0.25">
      <c r="A42" s="76"/>
      <c r="B42" s="82"/>
      <c r="C42" s="76"/>
      <c r="D42" s="76"/>
      <c r="E42" s="79"/>
      <c r="F42" s="83"/>
      <c r="G42" s="22">
        <v>225.08</v>
      </c>
      <c r="H42" s="21" t="s">
        <v>61</v>
      </c>
      <c r="I42" s="19">
        <v>12</v>
      </c>
      <c r="J42" s="19"/>
      <c r="K42" s="21"/>
      <c r="L42" s="28">
        <v>43678</v>
      </c>
    </row>
    <row r="43" spans="1:18" x14ac:dyDescent="0.25">
      <c r="A43" s="76"/>
      <c r="B43" s="82"/>
      <c r="C43" s="76"/>
      <c r="D43" s="76"/>
      <c r="E43" s="79"/>
      <c r="F43" s="83"/>
      <c r="G43" s="22">
        <v>1397.23</v>
      </c>
      <c r="H43" s="23" t="s">
        <v>62</v>
      </c>
      <c r="I43" s="19"/>
      <c r="J43" s="19"/>
      <c r="L43" s="28">
        <v>43678</v>
      </c>
    </row>
    <row r="44" spans="1:18" x14ac:dyDescent="0.25">
      <c r="A44" s="76">
        <v>47</v>
      </c>
      <c r="B44" s="82">
        <v>43669</v>
      </c>
      <c r="C44" s="76" t="s">
        <v>63</v>
      </c>
      <c r="D44" s="76"/>
      <c r="E44" s="79" t="s">
        <v>1</v>
      </c>
      <c r="F44" s="83" t="s">
        <v>0</v>
      </c>
      <c r="G44" s="22">
        <v>1202.02</v>
      </c>
      <c r="H44" s="23" t="s">
        <v>64</v>
      </c>
      <c r="I44" s="19">
        <v>11</v>
      </c>
      <c r="J44" s="19"/>
      <c r="L44" s="28">
        <v>43678</v>
      </c>
    </row>
    <row r="45" spans="1:18" x14ac:dyDescent="0.25">
      <c r="A45" s="76"/>
      <c r="B45" s="82"/>
      <c r="C45" s="76"/>
      <c r="D45" s="76"/>
      <c r="E45" s="79"/>
      <c r="F45" s="83"/>
      <c r="G45" s="22">
        <v>410.9</v>
      </c>
      <c r="H45" s="23" t="s">
        <v>65</v>
      </c>
      <c r="I45" s="19">
        <v>12</v>
      </c>
      <c r="J45" s="19"/>
      <c r="L45" s="28">
        <v>43678</v>
      </c>
    </row>
    <row r="46" spans="1:18" x14ac:dyDescent="0.25">
      <c r="A46" s="76"/>
      <c r="B46" s="82"/>
      <c r="C46" s="76"/>
      <c r="D46" s="76"/>
      <c r="E46" s="79"/>
      <c r="F46" s="83"/>
      <c r="G46" s="22">
        <v>618.03</v>
      </c>
      <c r="H46" s="21" t="s">
        <v>66</v>
      </c>
      <c r="I46" s="19">
        <v>11</v>
      </c>
      <c r="J46" s="19"/>
      <c r="K46" s="21"/>
      <c r="L46" s="28">
        <v>43678</v>
      </c>
    </row>
    <row r="47" spans="1:18" ht="12.75" customHeight="1" x14ac:dyDescent="0.25">
      <c r="A47" s="76"/>
      <c r="B47" s="82"/>
      <c r="C47" s="76"/>
      <c r="D47" s="76"/>
      <c r="E47" s="79"/>
      <c r="F47" s="83"/>
      <c r="G47" s="22">
        <v>145.9</v>
      </c>
      <c r="H47" s="23" t="s">
        <v>62</v>
      </c>
      <c r="I47" s="23"/>
      <c r="J47" s="19"/>
      <c r="K47" s="21"/>
      <c r="L47" s="28">
        <v>43678</v>
      </c>
    </row>
    <row r="48" spans="1:18" ht="12.75" customHeight="1" x14ac:dyDescent="0.25">
      <c r="A48" s="76">
        <v>48</v>
      </c>
      <c r="B48" s="78">
        <v>43670</v>
      </c>
      <c r="C48" s="79" t="s">
        <v>67</v>
      </c>
      <c r="D48" s="76"/>
      <c r="E48" s="79" t="s">
        <v>1</v>
      </c>
      <c r="F48" s="80" t="s">
        <v>6</v>
      </c>
      <c r="G48" s="22">
        <v>346.72</v>
      </c>
      <c r="H48" s="23" t="s">
        <v>68</v>
      </c>
      <c r="I48" s="19">
        <v>11</v>
      </c>
      <c r="J48" s="19"/>
      <c r="K48" s="21"/>
      <c r="L48" s="28">
        <v>43709</v>
      </c>
    </row>
    <row r="49" spans="1:13" ht="12.75" customHeight="1" x14ac:dyDescent="0.25">
      <c r="A49" s="76"/>
      <c r="B49" s="78"/>
      <c r="C49" s="79"/>
      <c r="D49" s="76"/>
      <c r="E49" s="79"/>
      <c r="F49" s="80"/>
      <c r="G49" s="22">
        <v>284.24</v>
      </c>
      <c r="H49" s="23" t="s">
        <v>69</v>
      </c>
      <c r="I49" s="19">
        <v>11</v>
      </c>
      <c r="J49" s="19"/>
      <c r="K49" s="21"/>
      <c r="L49" s="28">
        <v>43709</v>
      </c>
    </row>
    <row r="50" spans="1:13" ht="12.75" customHeight="1" x14ac:dyDescent="0.25">
      <c r="A50" s="19">
        <v>51</v>
      </c>
      <c r="B50" s="20">
        <v>43685</v>
      </c>
      <c r="C50" s="19" t="s">
        <v>71</v>
      </c>
      <c r="D50" s="41"/>
      <c r="E50" s="2" t="s">
        <v>14</v>
      </c>
      <c r="F50" s="21" t="s">
        <v>11</v>
      </c>
      <c r="G50" s="22">
        <v>4064</v>
      </c>
      <c r="H50" s="23" t="s">
        <v>72</v>
      </c>
      <c r="I50" s="19">
        <v>18</v>
      </c>
      <c r="J50" s="19"/>
      <c r="K50" s="21"/>
      <c r="L50" s="28">
        <v>43678</v>
      </c>
    </row>
    <row r="51" spans="1:13" ht="12.75" customHeight="1" x14ac:dyDescent="0.25">
      <c r="A51" s="76">
        <v>57</v>
      </c>
      <c r="B51" s="78">
        <v>43704</v>
      </c>
      <c r="C51" s="79" t="s">
        <v>73</v>
      </c>
      <c r="D51" s="76"/>
      <c r="E51" s="79" t="s">
        <v>1</v>
      </c>
      <c r="F51" s="80" t="s">
        <v>0</v>
      </c>
      <c r="G51" s="22">
        <v>1688.72</v>
      </c>
      <c r="H51" s="3" t="s">
        <v>74</v>
      </c>
      <c r="I51" s="2">
        <v>11</v>
      </c>
      <c r="J51" s="3"/>
      <c r="L51" s="28">
        <v>43739</v>
      </c>
      <c r="M51" s="3"/>
    </row>
    <row r="52" spans="1:13" ht="12.75" customHeight="1" x14ac:dyDescent="0.25">
      <c r="A52" s="76"/>
      <c r="B52" s="78"/>
      <c r="C52" s="79"/>
      <c r="D52" s="76"/>
      <c r="E52" s="79"/>
      <c r="F52" s="80"/>
      <c r="G52" s="22">
        <v>709.62</v>
      </c>
      <c r="H52" s="3" t="s">
        <v>75</v>
      </c>
      <c r="I52" s="2">
        <v>12</v>
      </c>
      <c r="L52" s="28">
        <v>43739</v>
      </c>
    </row>
    <row r="53" spans="1:13" ht="12.75" customHeight="1" x14ac:dyDescent="0.25">
      <c r="A53" s="76">
        <v>59</v>
      </c>
      <c r="B53" s="78">
        <v>43707</v>
      </c>
      <c r="C53" s="79" t="s">
        <v>76</v>
      </c>
      <c r="D53" s="79"/>
      <c r="E53" s="79" t="s">
        <v>1</v>
      </c>
      <c r="F53" s="80" t="s">
        <v>6</v>
      </c>
      <c r="G53" s="22">
        <v>422.4</v>
      </c>
      <c r="H53" s="3" t="s">
        <v>77</v>
      </c>
      <c r="I53" s="2">
        <v>11</v>
      </c>
      <c r="L53" s="28">
        <v>43709</v>
      </c>
    </row>
    <row r="54" spans="1:13" ht="12.75" customHeight="1" x14ac:dyDescent="0.25">
      <c r="A54" s="76"/>
      <c r="B54" s="78"/>
      <c r="C54" s="79"/>
      <c r="D54" s="79"/>
      <c r="E54" s="79"/>
      <c r="F54" s="80"/>
      <c r="G54" s="22">
        <v>385</v>
      </c>
      <c r="H54" s="23" t="s">
        <v>78</v>
      </c>
      <c r="I54" s="2">
        <v>11</v>
      </c>
      <c r="K54" s="21"/>
      <c r="L54" s="28">
        <v>43709</v>
      </c>
    </row>
    <row r="55" spans="1:13" ht="12.75" customHeight="1" x14ac:dyDescent="0.25">
      <c r="A55" s="76"/>
      <c r="B55" s="78"/>
      <c r="C55" s="79"/>
      <c r="D55" s="79"/>
      <c r="E55" s="79"/>
      <c r="F55" s="80"/>
      <c r="G55" s="22">
        <v>275</v>
      </c>
      <c r="H55" s="23" t="s">
        <v>79</v>
      </c>
      <c r="I55" s="19">
        <v>11</v>
      </c>
      <c r="K55" s="21"/>
      <c r="L55" s="28">
        <v>43709</v>
      </c>
    </row>
    <row r="56" spans="1:13" ht="12.75" customHeight="1" x14ac:dyDescent="0.25">
      <c r="A56" s="76"/>
      <c r="B56" s="78"/>
      <c r="C56" s="79"/>
      <c r="D56" s="79"/>
      <c r="E56" s="79"/>
      <c r="F56" s="80"/>
      <c r="G56" s="22">
        <v>356.51</v>
      </c>
      <c r="H56" s="3" t="s">
        <v>80</v>
      </c>
      <c r="I56" s="19">
        <v>12</v>
      </c>
      <c r="J56" s="19"/>
      <c r="L56" s="28">
        <v>43709</v>
      </c>
      <c r="M56" s="3"/>
    </row>
    <row r="57" spans="1:13" x14ac:dyDescent="0.25">
      <c r="A57" s="19">
        <v>67</v>
      </c>
      <c r="B57" s="20">
        <v>43735</v>
      </c>
      <c r="C57" s="2" t="s">
        <v>81</v>
      </c>
      <c r="D57" s="41"/>
      <c r="E57" s="2" t="s">
        <v>1</v>
      </c>
      <c r="F57" s="3" t="s">
        <v>11</v>
      </c>
      <c r="G57" s="22">
        <v>66.010000000000005</v>
      </c>
      <c r="H57" s="3" t="s">
        <v>82</v>
      </c>
      <c r="I57" s="2">
        <v>11</v>
      </c>
      <c r="J57" s="19"/>
      <c r="L57" s="52">
        <v>43770</v>
      </c>
      <c r="M57" s="3"/>
    </row>
    <row r="58" spans="1:13" x14ac:dyDescent="0.25">
      <c r="A58" s="76">
        <v>68</v>
      </c>
      <c r="B58" s="78">
        <v>43738</v>
      </c>
      <c r="C58" s="79" t="s">
        <v>83</v>
      </c>
      <c r="D58" s="76"/>
      <c r="E58" s="79" t="s">
        <v>1</v>
      </c>
      <c r="F58" s="80" t="s">
        <v>0</v>
      </c>
      <c r="G58" s="22">
        <v>2367.6799999999998</v>
      </c>
      <c r="H58" s="23" t="s">
        <v>84</v>
      </c>
      <c r="I58" s="2">
        <v>11</v>
      </c>
      <c r="J58" s="19"/>
      <c r="L58" s="52">
        <v>43770</v>
      </c>
      <c r="M58" s="3"/>
    </row>
    <row r="59" spans="1:13" x14ac:dyDescent="0.25">
      <c r="A59" s="76"/>
      <c r="B59" s="78"/>
      <c r="C59" s="79"/>
      <c r="D59" s="76"/>
      <c r="E59" s="79"/>
      <c r="F59" s="80"/>
      <c r="G59" s="22">
        <v>352.54</v>
      </c>
      <c r="H59" s="23" t="s">
        <v>85</v>
      </c>
      <c r="I59" s="2">
        <v>12</v>
      </c>
      <c r="J59" s="19"/>
      <c r="L59" s="52">
        <v>43770</v>
      </c>
      <c r="M59" s="3"/>
    </row>
    <row r="60" spans="1:13" x14ac:dyDescent="0.25">
      <c r="A60" s="76">
        <v>69</v>
      </c>
      <c r="B60" s="78">
        <v>43738</v>
      </c>
      <c r="C60" s="79" t="s">
        <v>86</v>
      </c>
      <c r="D60" s="76"/>
      <c r="E60" s="79" t="s">
        <v>1</v>
      </c>
      <c r="F60" s="80" t="s">
        <v>6</v>
      </c>
      <c r="G60" s="22">
        <v>475.2</v>
      </c>
      <c r="H60" s="3" t="s">
        <v>87</v>
      </c>
      <c r="I60" s="2">
        <v>11</v>
      </c>
      <c r="J60" s="19"/>
      <c r="M60" s="3"/>
    </row>
    <row r="61" spans="1:13" x14ac:dyDescent="0.25">
      <c r="A61" s="76"/>
      <c r="B61" s="78"/>
      <c r="C61" s="79"/>
      <c r="D61" s="76"/>
      <c r="E61" s="79"/>
      <c r="F61" s="80"/>
      <c r="G61" s="22">
        <v>1012.18</v>
      </c>
      <c r="H61" s="23" t="s">
        <v>88</v>
      </c>
      <c r="I61" s="2">
        <v>11</v>
      </c>
      <c r="J61" s="19"/>
      <c r="M61" s="3"/>
    </row>
    <row r="62" spans="1:13" x14ac:dyDescent="0.25">
      <c r="A62" s="76"/>
      <c r="B62" s="78"/>
      <c r="C62" s="79"/>
      <c r="D62" s="76"/>
      <c r="E62" s="79"/>
      <c r="F62" s="80"/>
      <c r="G62" s="22">
        <v>4129.49</v>
      </c>
      <c r="H62" s="23" t="s">
        <v>89</v>
      </c>
      <c r="I62" s="2">
        <v>12</v>
      </c>
      <c r="J62" s="19"/>
      <c r="M62" s="3"/>
    </row>
    <row r="63" spans="1:13" x14ac:dyDescent="0.25">
      <c r="A63" s="76"/>
      <c r="B63" s="78"/>
      <c r="C63" s="79"/>
      <c r="D63" s="76"/>
      <c r="E63" s="79"/>
      <c r="F63" s="80"/>
      <c r="G63" s="22">
        <v>240</v>
      </c>
      <c r="H63" s="3" t="s">
        <v>90</v>
      </c>
      <c r="I63" s="2">
        <v>12</v>
      </c>
      <c r="J63" s="19"/>
      <c r="M63" s="3"/>
    </row>
    <row r="64" spans="1:13" x14ac:dyDescent="0.25">
      <c r="A64" s="19">
        <v>74</v>
      </c>
      <c r="B64" s="20">
        <v>43767</v>
      </c>
      <c r="C64" s="2" t="s">
        <v>92</v>
      </c>
      <c r="D64" s="41"/>
      <c r="E64" s="2" t="s">
        <v>1</v>
      </c>
      <c r="F64" s="3" t="s">
        <v>11</v>
      </c>
      <c r="G64" s="22">
        <v>51.41</v>
      </c>
      <c r="H64" s="3" t="s">
        <v>93</v>
      </c>
      <c r="I64" s="2">
        <v>11</v>
      </c>
      <c r="J64" s="19"/>
      <c r="L64" s="52">
        <v>43800</v>
      </c>
      <c r="M64" s="3"/>
    </row>
    <row r="65" spans="1:13" x14ac:dyDescent="0.25">
      <c r="A65" s="19">
        <v>77</v>
      </c>
      <c r="B65" s="20">
        <v>43767</v>
      </c>
      <c r="C65" s="2" t="s">
        <v>94</v>
      </c>
      <c r="D65" s="41"/>
      <c r="E65" s="2" t="s">
        <v>1</v>
      </c>
      <c r="F65" s="3" t="s">
        <v>6</v>
      </c>
      <c r="G65" s="22">
        <v>792</v>
      </c>
      <c r="H65" s="3" t="s">
        <v>95</v>
      </c>
      <c r="I65" s="2">
        <v>12</v>
      </c>
      <c r="J65" s="19"/>
      <c r="M65" s="3"/>
    </row>
    <row r="66" spans="1:13" x14ac:dyDescent="0.25">
      <c r="A66" s="76">
        <v>79</v>
      </c>
      <c r="B66" s="78">
        <v>43780</v>
      </c>
      <c r="C66" s="79" t="s">
        <v>96</v>
      </c>
      <c r="D66" s="76"/>
      <c r="E66" s="79" t="s">
        <v>1</v>
      </c>
      <c r="F66" s="81" t="s">
        <v>0</v>
      </c>
      <c r="G66" s="22">
        <v>1112.6500000000001</v>
      </c>
      <c r="H66" s="23" t="s">
        <v>97</v>
      </c>
      <c r="I66" s="2">
        <v>11</v>
      </c>
      <c r="J66" s="19"/>
      <c r="L66" s="52">
        <v>43800</v>
      </c>
      <c r="M66" s="3"/>
    </row>
    <row r="67" spans="1:13" x14ac:dyDescent="0.25">
      <c r="A67" s="76"/>
      <c r="B67" s="78"/>
      <c r="C67" s="79"/>
      <c r="D67" s="76"/>
      <c r="E67" s="79"/>
      <c r="F67" s="81"/>
      <c r="G67" s="22">
        <v>94.47</v>
      </c>
      <c r="H67" s="23" t="s">
        <v>98</v>
      </c>
      <c r="I67" s="2">
        <v>12</v>
      </c>
      <c r="J67" s="19"/>
      <c r="L67" s="52">
        <v>43800</v>
      </c>
      <c r="M67" s="3"/>
    </row>
    <row r="68" spans="1:13" x14ac:dyDescent="0.25">
      <c r="A68" s="76"/>
      <c r="B68" s="78"/>
      <c r="C68" s="79"/>
      <c r="D68" s="76"/>
      <c r="E68" s="79"/>
      <c r="F68" s="81"/>
      <c r="G68" s="22">
        <v>303.98</v>
      </c>
      <c r="H68" s="23" t="s">
        <v>99</v>
      </c>
      <c r="I68" s="46">
        <v>11</v>
      </c>
      <c r="J68" s="19"/>
      <c r="L68" s="52">
        <v>43800</v>
      </c>
      <c r="M68" s="3"/>
    </row>
    <row r="69" spans="1:13" x14ac:dyDescent="0.25">
      <c r="A69" s="76"/>
      <c r="B69" s="78"/>
      <c r="C69" s="79"/>
      <c r="D69" s="76"/>
      <c r="E69" s="79"/>
      <c r="F69" s="81"/>
      <c r="G69" s="22">
        <v>1010.02</v>
      </c>
      <c r="H69" s="3" t="s">
        <v>100</v>
      </c>
      <c r="I69" s="2">
        <v>12</v>
      </c>
      <c r="J69" s="19"/>
      <c r="L69" s="52">
        <v>43800</v>
      </c>
      <c r="M69" s="3"/>
    </row>
    <row r="70" spans="1:13" x14ac:dyDescent="0.25">
      <c r="A70" s="76">
        <v>84</v>
      </c>
      <c r="B70" s="78">
        <v>43815</v>
      </c>
      <c r="C70" s="79" t="s">
        <v>101</v>
      </c>
      <c r="D70" s="76"/>
      <c r="E70" s="79" t="s">
        <v>70</v>
      </c>
      <c r="F70" s="80" t="s">
        <v>0</v>
      </c>
      <c r="G70" s="22">
        <v>668.55</v>
      </c>
      <c r="H70" s="23" t="s">
        <v>102</v>
      </c>
      <c r="I70" s="2">
        <v>11</v>
      </c>
      <c r="J70" s="19"/>
      <c r="M70" s="3"/>
    </row>
    <row r="71" spans="1:13" x14ac:dyDescent="0.25">
      <c r="A71" s="76"/>
      <c r="B71" s="78"/>
      <c r="C71" s="79"/>
      <c r="D71" s="76"/>
      <c r="E71" s="79"/>
      <c r="F71" s="80"/>
      <c r="G71" s="22">
        <v>357.54</v>
      </c>
      <c r="H71" s="23" t="s">
        <v>103</v>
      </c>
      <c r="I71" s="2">
        <v>12</v>
      </c>
      <c r="J71" s="19"/>
      <c r="M71" s="3"/>
    </row>
    <row r="72" spans="1:13" x14ac:dyDescent="0.25">
      <c r="A72" s="76"/>
      <c r="B72" s="78"/>
      <c r="C72" s="79"/>
      <c r="D72" s="76"/>
      <c r="E72" s="79"/>
      <c r="F72" s="80"/>
      <c r="G72" s="22">
        <v>419.38</v>
      </c>
      <c r="H72" s="3" t="s">
        <v>100</v>
      </c>
      <c r="I72" s="2">
        <v>12</v>
      </c>
      <c r="J72" s="19"/>
      <c r="M72" s="3"/>
    </row>
    <row r="73" spans="1:13" x14ac:dyDescent="0.25">
      <c r="A73" s="76">
        <v>85</v>
      </c>
      <c r="B73" s="78">
        <v>43815</v>
      </c>
      <c r="C73" s="79" t="s">
        <v>104</v>
      </c>
      <c r="D73" s="41"/>
      <c r="E73" s="79" t="s">
        <v>70</v>
      </c>
      <c r="F73" s="80" t="s">
        <v>6</v>
      </c>
      <c r="G73" s="22">
        <v>1254</v>
      </c>
      <c r="H73" s="23" t="s">
        <v>105</v>
      </c>
      <c r="I73" s="2">
        <v>11</v>
      </c>
      <c r="J73" s="19"/>
      <c r="M73" s="3"/>
    </row>
    <row r="74" spans="1:13" x14ac:dyDescent="0.25">
      <c r="A74" s="76"/>
      <c r="B74" s="78"/>
      <c r="C74" s="79"/>
      <c r="D74" s="41"/>
      <c r="E74" s="79"/>
      <c r="F74" s="80"/>
      <c r="G74" s="22">
        <v>378.4</v>
      </c>
      <c r="H74" s="23" t="s">
        <v>106</v>
      </c>
      <c r="I74" s="2">
        <v>11</v>
      </c>
      <c r="J74" s="19"/>
      <c r="M74" s="3"/>
    </row>
    <row r="75" spans="1:13" x14ac:dyDescent="0.25">
      <c r="A75" s="76"/>
      <c r="B75" s="78"/>
      <c r="C75" s="79"/>
      <c r="D75" s="41"/>
      <c r="E75" s="79"/>
      <c r="F75" s="80"/>
      <c r="G75" s="22">
        <v>476.4</v>
      </c>
      <c r="H75" s="23" t="s">
        <v>107</v>
      </c>
      <c r="I75" s="2">
        <v>12</v>
      </c>
      <c r="J75" s="19"/>
      <c r="M75" s="3"/>
    </row>
    <row r="76" spans="1:13" x14ac:dyDescent="0.25">
      <c r="A76" s="19">
        <v>88</v>
      </c>
      <c r="B76" s="20">
        <v>43823</v>
      </c>
      <c r="C76" s="2" t="s">
        <v>94</v>
      </c>
      <c r="D76" s="41"/>
      <c r="E76" s="2" t="s">
        <v>1</v>
      </c>
      <c r="F76" s="3" t="s">
        <v>6</v>
      </c>
      <c r="G76" s="22">
        <v>792</v>
      </c>
      <c r="H76" s="23" t="s">
        <v>105</v>
      </c>
      <c r="I76" s="2">
        <v>11</v>
      </c>
      <c r="J76" s="19"/>
      <c r="M76" s="3"/>
    </row>
    <row r="77" spans="1:13" x14ac:dyDescent="0.25">
      <c r="A77" s="76">
        <v>91</v>
      </c>
      <c r="B77" s="78">
        <v>43838</v>
      </c>
      <c r="C77" s="79" t="s">
        <v>108</v>
      </c>
      <c r="D77" s="76"/>
      <c r="E77" s="79" t="s">
        <v>70</v>
      </c>
      <c r="F77" s="80" t="s">
        <v>6</v>
      </c>
      <c r="G77" s="22">
        <v>855.8</v>
      </c>
      <c r="H77" s="23" t="s">
        <v>109</v>
      </c>
      <c r="I77" s="2">
        <v>11</v>
      </c>
      <c r="J77" s="19"/>
      <c r="M77" s="3"/>
    </row>
    <row r="78" spans="1:13" x14ac:dyDescent="0.25">
      <c r="A78" s="76"/>
      <c r="B78" s="78"/>
      <c r="C78" s="79"/>
      <c r="D78" s="76"/>
      <c r="E78" s="79"/>
      <c r="F78" s="80"/>
      <c r="G78" s="22">
        <v>673.2</v>
      </c>
      <c r="H78" s="23" t="s">
        <v>110</v>
      </c>
      <c r="I78" s="2">
        <v>11</v>
      </c>
      <c r="J78" s="19"/>
      <c r="M78" s="3"/>
    </row>
    <row r="79" spans="1:13" x14ac:dyDescent="0.25">
      <c r="A79" s="76"/>
      <c r="B79" s="78"/>
      <c r="C79" s="79"/>
      <c r="D79" s="76"/>
      <c r="E79" s="79"/>
      <c r="F79" s="80"/>
      <c r="G79" s="22">
        <v>486.64</v>
      </c>
      <c r="H79" s="23" t="s">
        <v>111</v>
      </c>
      <c r="I79" s="2">
        <v>11</v>
      </c>
      <c r="J79" s="19"/>
      <c r="M79" s="3"/>
    </row>
    <row r="80" spans="1:13" x14ac:dyDescent="0.25">
      <c r="A80" s="76">
        <v>92</v>
      </c>
      <c r="B80" s="78">
        <v>43838</v>
      </c>
      <c r="C80" s="79" t="s">
        <v>112</v>
      </c>
      <c r="D80" s="76"/>
      <c r="E80" s="79" t="s">
        <v>70</v>
      </c>
      <c r="F80" s="80" t="s">
        <v>0</v>
      </c>
      <c r="G80" s="22">
        <v>491.82</v>
      </c>
      <c r="H80" s="23" t="s">
        <v>113</v>
      </c>
      <c r="I80" s="2">
        <v>11</v>
      </c>
      <c r="J80" s="19"/>
      <c r="M80" s="3"/>
    </row>
    <row r="81" spans="1:18" x14ac:dyDescent="0.25">
      <c r="A81" s="76"/>
      <c r="B81" s="78"/>
      <c r="C81" s="79"/>
      <c r="D81" s="76"/>
      <c r="E81" s="79"/>
      <c r="F81" s="80"/>
      <c r="G81" s="22">
        <v>10.51</v>
      </c>
      <c r="H81" s="23" t="s">
        <v>114</v>
      </c>
      <c r="I81" s="2">
        <v>11</v>
      </c>
      <c r="J81" s="19"/>
      <c r="M81" s="3"/>
    </row>
    <row r="82" spans="1:18" x14ac:dyDescent="0.25">
      <c r="A82" s="19"/>
      <c r="B82" s="20">
        <v>43838</v>
      </c>
      <c r="C82" s="2" t="s">
        <v>115</v>
      </c>
      <c r="D82" s="41"/>
      <c r="E82" s="2" t="s">
        <v>70</v>
      </c>
      <c r="F82" s="3" t="s">
        <v>53</v>
      </c>
      <c r="G82" s="22">
        <v>3488.93</v>
      </c>
      <c r="H82" s="3" t="s">
        <v>116</v>
      </c>
      <c r="I82" s="2">
        <v>11</v>
      </c>
      <c r="J82" s="19"/>
      <c r="M82" s="3"/>
    </row>
    <row r="83" spans="1:18" x14ac:dyDescent="0.25">
      <c r="A83" s="76">
        <v>93</v>
      </c>
      <c r="B83" s="78">
        <v>43858</v>
      </c>
      <c r="C83" s="79" t="s">
        <v>117</v>
      </c>
      <c r="D83" s="76"/>
      <c r="E83" s="79" t="s">
        <v>70</v>
      </c>
      <c r="F83" s="80" t="s">
        <v>6</v>
      </c>
      <c r="G83" s="22">
        <v>6012.23</v>
      </c>
      <c r="H83" s="23" t="s">
        <v>118</v>
      </c>
      <c r="I83" s="2">
        <v>11</v>
      </c>
      <c r="J83" s="19"/>
      <c r="M83" s="3"/>
    </row>
    <row r="84" spans="1:18" x14ac:dyDescent="0.25">
      <c r="A84" s="77"/>
      <c r="B84" s="78"/>
      <c r="C84" s="79"/>
      <c r="D84" s="76"/>
      <c r="E84" s="79"/>
      <c r="F84" s="80"/>
      <c r="G84" s="22">
        <v>320</v>
      </c>
      <c r="H84" s="23" t="s">
        <v>119</v>
      </c>
      <c r="I84" s="2">
        <v>11</v>
      </c>
      <c r="J84" s="19"/>
      <c r="M84" s="3"/>
    </row>
    <row r="85" spans="1:18" x14ac:dyDescent="0.25">
      <c r="A85" s="76">
        <v>94</v>
      </c>
      <c r="B85" s="78">
        <v>43858</v>
      </c>
      <c r="C85" s="79" t="s">
        <v>120</v>
      </c>
      <c r="D85" s="76"/>
      <c r="E85" s="79" t="s">
        <v>14</v>
      </c>
      <c r="F85" s="80" t="s">
        <v>0</v>
      </c>
      <c r="G85" s="22">
        <v>1298.5147999999999</v>
      </c>
      <c r="H85" s="23" t="s">
        <v>121</v>
      </c>
      <c r="I85" s="2">
        <v>11</v>
      </c>
      <c r="M85" s="3"/>
    </row>
    <row r="86" spans="1:18" ht="25.5" x14ac:dyDescent="0.25">
      <c r="A86" s="77"/>
      <c r="B86" s="78"/>
      <c r="C86" s="79"/>
      <c r="D86" s="76"/>
      <c r="E86" s="79"/>
      <c r="F86" s="80"/>
      <c r="G86" s="22">
        <v>1698.35</v>
      </c>
      <c r="H86" s="23" t="s">
        <v>122</v>
      </c>
      <c r="I86" s="2">
        <v>11</v>
      </c>
      <c r="M86" s="3"/>
    </row>
    <row r="87" spans="1:18" s="5" customFormat="1" x14ac:dyDescent="0.25">
      <c r="A87" s="19"/>
      <c r="B87" s="19"/>
      <c r="C87" s="19"/>
      <c r="D87" s="19"/>
      <c r="E87" s="19"/>
      <c r="F87" s="21"/>
      <c r="G87" s="22"/>
      <c r="H87" s="23"/>
      <c r="I87" s="19"/>
      <c r="J87" s="19"/>
      <c r="K87" s="21"/>
      <c r="L87" s="21"/>
      <c r="N87" s="3"/>
      <c r="O87" s="3"/>
      <c r="P87" s="3"/>
      <c r="Q87" s="3"/>
      <c r="R87" s="3"/>
    </row>
    <row r="88" spans="1:18" s="5" customFormat="1" x14ac:dyDescent="0.25">
      <c r="A88" s="19"/>
      <c r="B88" s="19"/>
      <c r="C88" s="19"/>
      <c r="D88" s="19"/>
      <c r="E88" s="19"/>
      <c r="F88" s="21"/>
      <c r="G88" s="22"/>
      <c r="H88" s="23"/>
      <c r="I88" s="19"/>
      <c r="J88" s="19"/>
      <c r="K88" s="21"/>
      <c r="L88" s="21"/>
      <c r="N88" s="3"/>
      <c r="O88" s="3"/>
      <c r="P88" s="3"/>
      <c r="Q88" s="3"/>
      <c r="R88" s="3"/>
    </row>
    <row r="89" spans="1:18" s="5" customFormat="1" x14ac:dyDescent="0.25">
      <c r="A89" s="19"/>
      <c r="B89" s="19"/>
      <c r="C89" s="19"/>
      <c r="D89" s="19"/>
      <c r="E89" s="19"/>
      <c r="F89" s="21"/>
      <c r="G89" s="22"/>
      <c r="H89" s="23"/>
      <c r="I89" s="19"/>
      <c r="J89" s="19"/>
      <c r="K89" s="21"/>
      <c r="L89" s="21"/>
      <c r="N89" s="3"/>
      <c r="O89" s="3"/>
      <c r="P89" s="3"/>
      <c r="Q89" s="3"/>
      <c r="R89" s="3"/>
    </row>
    <row r="90" spans="1:18" s="5" customFormat="1" x14ac:dyDescent="0.25">
      <c r="A90" s="19"/>
      <c r="B90" s="19"/>
      <c r="C90" s="19"/>
      <c r="D90" s="19"/>
      <c r="E90" s="19"/>
      <c r="F90" s="21"/>
      <c r="G90" s="22"/>
      <c r="H90" s="23"/>
      <c r="I90" s="19"/>
      <c r="J90" s="19"/>
      <c r="K90" s="21"/>
      <c r="L90" s="21"/>
      <c r="N90" s="3"/>
      <c r="O90" s="3"/>
      <c r="P90" s="3"/>
      <c r="Q90" s="3"/>
      <c r="R90" s="3"/>
    </row>
    <row r="91" spans="1:18" s="5" customFormat="1" x14ac:dyDescent="0.25">
      <c r="A91" s="19"/>
      <c r="B91" s="19"/>
      <c r="C91" s="19"/>
      <c r="D91" s="19"/>
      <c r="E91" s="19"/>
      <c r="F91" s="21"/>
      <c r="G91" s="22"/>
      <c r="H91" s="23"/>
      <c r="I91" s="19"/>
      <c r="J91" s="19"/>
      <c r="K91" s="21"/>
      <c r="L91" s="21"/>
      <c r="N91" s="3"/>
      <c r="O91" s="3"/>
      <c r="P91" s="3"/>
      <c r="Q91" s="3"/>
      <c r="R91" s="3"/>
    </row>
    <row r="92" spans="1:18" s="5" customFormat="1" x14ac:dyDescent="0.25">
      <c r="A92" s="19"/>
      <c r="B92" s="19"/>
      <c r="C92" s="19"/>
      <c r="D92" s="19"/>
      <c r="E92" s="19"/>
      <c r="F92" s="21"/>
      <c r="G92" s="22"/>
      <c r="H92" s="23"/>
      <c r="I92" s="19"/>
      <c r="J92" s="19"/>
      <c r="K92" s="21"/>
      <c r="L92" s="21"/>
      <c r="N92" s="3"/>
      <c r="O92" s="3"/>
      <c r="P92" s="3"/>
      <c r="Q92" s="3"/>
      <c r="R92" s="3"/>
    </row>
    <row r="93" spans="1:18" s="5" customFormat="1" x14ac:dyDescent="0.25">
      <c r="A93" s="19"/>
      <c r="B93" s="19"/>
      <c r="C93" s="19"/>
      <c r="D93" s="19"/>
      <c r="E93" s="19"/>
      <c r="F93" s="21"/>
      <c r="G93" s="22"/>
      <c r="H93" s="23"/>
      <c r="I93" s="19"/>
      <c r="J93" s="19"/>
      <c r="K93" s="21"/>
      <c r="L93" s="21"/>
      <c r="N93" s="3"/>
      <c r="O93" s="3"/>
      <c r="P93" s="3"/>
      <c r="Q93" s="3"/>
      <c r="R93" s="3"/>
    </row>
    <row r="94" spans="1:18" s="5" customFormat="1" x14ac:dyDescent="0.25">
      <c r="A94" s="19"/>
      <c r="B94" s="19"/>
      <c r="C94" s="19"/>
      <c r="D94" s="19"/>
      <c r="E94" s="19"/>
      <c r="F94" s="21"/>
      <c r="G94" s="22"/>
      <c r="H94" s="23"/>
      <c r="I94" s="19"/>
      <c r="J94" s="19"/>
      <c r="K94" s="21"/>
      <c r="L94" s="21"/>
      <c r="N94" s="3"/>
      <c r="O94" s="3"/>
      <c r="P94" s="3"/>
      <c r="Q94" s="3"/>
      <c r="R94" s="3"/>
    </row>
    <row r="95" spans="1:18" s="5" customFormat="1" x14ac:dyDescent="0.25">
      <c r="A95" s="19"/>
      <c r="B95" s="19"/>
      <c r="C95" s="19"/>
      <c r="D95" s="19"/>
      <c r="E95" s="19"/>
      <c r="F95" s="21"/>
      <c r="G95" s="22"/>
      <c r="H95" s="23"/>
      <c r="I95" s="19"/>
      <c r="J95" s="19"/>
      <c r="K95" s="21"/>
      <c r="L95" s="21"/>
      <c r="N95" s="3"/>
      <c r="O95" s="3"/>
      <c r="P95" s="3"/>
      <c r="Q95" s="3"/>
      <c r="R95" s="3"/>
    </row>
    <row r="96" spans="1:18" s="5" customFormat="1" x14ac:dyDescent="0.25">
      <c r="A96" s="19"/>
      <c r="B96" s="19"/>
      <c r="C96" s="19"/>
      <c r="D96" s="19"/>
      <c r="E96" s="19"/>
      <c r="F96" s="21"/>
      <c r="G96" s="22"/>
      <c r="H96" s="23"/>
      <c r="I96" s="19"/>
      <c r="J96" s="19"/>
      <c r="K96" s="21"/>
      <c r="L96" s="21"/>
      <c r="N96" s="3"/>
      <c r="O96" s="3"/>
      <c r="P96" s="3"/>
      <c r="Q96" s="3"/>
      <c r="R96" s="3"/>
    </row>
    <row r="97" spans="1:18" s="5" customFormat="1" x14ac:dyDescent="0.25">
      <c r="A97" s="19"/>
      <c r="B97" s="19"/>
      <c r="C97" s="19"/>
      <c r="D97" s="19"/>
      <c r="E97" s="19"/>
      <c r="F97" s="21"/>
      <c r="G97" s="22"/>
      <c r="H97" s="23"/>
      <c r="I97" s="19"/>
      <c r="J97" s="19"/>
      <c r="K97" s="21"/>
      <c r="L97" s="21"/>
      <c r="N97" s="3"/>
      <c r="O97" s="3"/>
      <c r="P97" s="3"/>
      <c r="Q97" s="3"/>
      <c r="R97" s="3"/>
    </row>
    <row r="98" spans="1:18" s="5" customFormat="1" x14ac:dyDescent="0.25">
      <c r="A98" s="19"/>
      <c r="B98" s="19"/>
      <c r="C98" s="19"/>
      <c r="D98" s="19"/>
      <c r="E98" s="19"/>
      <c r="F98" s="21"/>
      <c r="G98" s="22"/>
      <c r="H98" s="23"/>
      <c r="I98" s="19"/>
      <c r="J98" s="19"/>
      <c r="K98" s="21"/>
      <c r="L98" s="21"/>
      <c r="N98" s="3"/>
      <c r="O98" s="3"/>
      <c r="P98" s="3"/>
      <c r="Q98" s="3"/>
      <c r="R98" s="3"/>
    </row>
    <row r="99" spans="1:18" s="5" customFormat="1" x14ac:dyDescent="0.25">
      <c r="A99" s="19"/>
      <c r="B99" s="19"/>
      <c r="C99" s="19"/>
      <c r="D99" s="19"/>
      <c r="E99" s="19"/>
      <c r="F99" s="21"/>
      <c r="G99" s="22"/>
      <c r="H99" s="23"/>
      <c r="I99" s="19"/>
      <c r="J99" s="19"/>
      <c r="K99" s="21"/>
      <c r="L99" s="21"/>
      <c r="N99" s="3"/>
      <c r="O99" s="3"/>
      <c r="P99" s="3"/>
      <c r="Q99" s="3"/>
      <c r="R99" s="3"/>
    </row>
    <row r="100" spans="1:18" s="5" customFormat="1" x14ac:dyDescent="0.25">
      <c r="A100" s="19"/>
      <c r="B100" s="19"/>
      <c r="C100" s="19"/>
      <c r="D100" s="19"/>
      <c r="E100" s="19"/>
      <c r="F100" s="21"/>
      <c r="G100" s="22"/>
      <c r="H100" s="23"/>
      <c r="I100" s="19"/>
      <c r="J100" s="19"/>
      <c r="K100" s="21"/>
      <c r="L100" s="21"/>
      <c r="N100" s="3"/>
      <c r="O100" s="3"/>
      <c r="P100" s="3"/>
      <c r="Q100" s="3"/>
      <c r="R100" s="3"/>
    </row>
    <row r="101" spans="1:18" s="5" customFormat="1" x14ac:dyDescent="0.25">
      <c r="A101" s="19"/>
      <c r="B101" s="19"/>
      <c r="C101" s="19"/>
      <c r="D101" s="19"/>
      <c r="E101" s="19"/>
      <c r="F101" s="21"/>
      <c r="G101" s="22"/>
      <c r="H101" s="23"/>
      <c r="I101" s="19"/>
      <c r="J101" s="19"/>
      <c r="K101" s="21"/>
      <c r="L101" s="21"/>
      <c r="N101" s="3"/>
      <c r="O101" s="3"/>
      <c r="P101" s="3"/>
      <c r="Q101" s="3"/>
      <c r="R101" s="3"/>
    </row>
    <row r="102" spans="1:18" s="5" customFormat="1" x14ac:dyDescent="0.25">
      <c r="A102" s="19"/>
      <c r="B102" s="19"/>
      <c r="C102" s="19"/>
      <c r="D102" s="19"/>
      <c r="E102" s="19"/>
      <c r="F102" s="21"/>
      <c r="G102" s="22"/>
      <c r="H102" s="23"/>
      <c r="I102" s="19"/>
      <c r="J102" s="19"/>
      <c r="K102" s="21"/>
      <c r="L102" s="21"/>
      <c r="N102" s="3"/>
      <c r="O102" s="3"/>
      <c r="P102" s="3"/>
      <c r="Q102" s="3"/>
      <c r="R102" s="3"/>
    </row>
    <row r="103" spans="1:18" s="5" customFormat="1" x14ac:dyDescent="0.25">
      <c r="A103" s="19"/>
      <c r="B103" s="19"/>
      <c r="C103" s="19"/>
      <c r="D103" s="19"/>
      <c r="E103" s="19"/>
      <c r="F103" s="21"/>
      <c r="G103" s="22"/>
      <c r="H103" s="23"/>
      <c r="I103" s="19"/>
      <c r="J103" s="19"/>
      <c r="K103" s="21"/>
      <c r="L103" s="21"/>
      <c r="N103" s="3"/>
      <c r="O103" s="3"/>
      <c r="P103" s="3"/>
      <c r="Q103" s="3"/>
      <c r="R103" s="3"/>
    </row>
    <row r="104" spans="1:18" s="5" customFormat="1" x14ac:dyDescent="0.25">
      <c r="A104" s="19"/>
      <c r="B104" s="19"/>
      <c r="C104" s="19"/>
      <c r="D104" s="19"/>
      <c r="E104" s="19"/>
      <c r="F104" s="21"/>
      <c r="G104" s="22"/>
      <c r="H104" s="23"/>
      <c r="I104" s="19"/>
      <c r="J104" s="19"/>
      <c r="K104" s="21"/>
      <c r="L104" s="21"/>
      <c r="N104" s="3"/>
      <c r="O104" s="3"/>
      <c r="P104" s="3"/>
      <c r="Q104" s="3"/>
      <c r="R104" s="3"/>
    </row>
    <row r="105" spans="1:18" s="5" customFormat="1" x14ac:dyDescent="0.25">
      <c r="A105" s="19"/>
      <c r="B105" s="19"/>
      <c r="C105" s="19"/>
      <c r="D105" s="19"/>
      <c r="E105" s="19"/>
      <c r="F105" s="21"/>
      <c r="G105" s="22"/>
      <c r="H105" s="23"/>
      <c r="I105" s="19"/>
      <c r="J105" s="19"/>
      <c r="K105" s="21"/>
      <c r="L105" s="21"/>
      <c r="N105" s="3"/>
      <c r="O105" s="3"/>
      <c r="P105" s="3"/>
      <c r="Q105" s="3"/>
      <c r="R105" s="3"/>
    </row>
    <row r="106" spans="1:18" s="5" customFormat="1" x14ac:dyDescent="0.25">
      <c r="A106" s="19"/>
      <c r="B106" s="19"/>
      <c r="C106" s="19"/>
      <c r="D106" s="19"/>
      <c r="E106" s="19"/>
      <c r="F106" s="21"/>
      <c r="G106" s="22"/>
      <c r="H106" s="23"/>
      <c r="I106" s="19"/>
      <c r="J106" s="19"/>
      <c r="K106" s="21"/>
      <c r="L106" s="21"/>
      <c r="N106" s="3"/>
      <c r="O106" s="3"/>
      <c r="P106" s="3"/>
      <c r="Q106" s="3"/>
      <c r="R106" s="3"/>
    </row>
    <row r="107" spans="1:18" s="5" customFormat="1" x14ac:dyDescent="0.25">
      <c r="A107" s="19"/>
      <c r="B107" s="19"/>
      <c r="C107" s="19"/>
      <c r="D107" s="19"/>
      <c r="E107" s="19"/>
      <c r="F107" s="21"/>
      <c r="G107" s="22"/>
      <c r="H107" s="23"/>
      <c r="I107" s="19"/>
      <c r="J107" s="19"/>
      <c r="K107" s="21"/>
      <c r="L107" s="21"/>
      <c r="N107" s="3"/>
      <c r="O107" s="3"/>
      <c r="P107" s="3"/>
      <c r="Q107" s="3"/>
      <c r="R107" s="3"/>
    </row>
    <row r="108" spans="1:18" s="5" customFormat="1" x14ac:dyDescent="0.25">
      <c r="A108" s="19"/>
      <c r="B108" s="19"/>
      <c r="C108" s="19"/>
      <c r="D108" s="19"/>
      <c r="E108" s="19"/>
      <c r="F108" s="21"/>
      <c r="G108" s="22"/>
      <c r="H108" s="23"/>
      <c r="I108" s="19"/>
      <c r="J108" s="19"/>
      <c r="K108" s="21"/>
      <c r="L108" s="21"/>
      <c r="N108" s="3"/>
      <c r="O108" s="3"/>
      <c r="P108" s="3"/>
      <c r="Q108" s="3"/>
      <c r="R108" s="3"/>
    </row>
    <row r="109" spans="1:18" s="5" customFormat="1" x14ac:dyDescent="0.25">
      <c r="A109" s="19"/>
      <c r="B109" s="19"/>
      <c r="C109" s="19"/>
      <c r="D109" s="19"/>
      <c r="E109" s="19"/>
      <c r="F109" s="21"/>
      <c r="G109" s="22"/>
      <c r="H109" s="23"/>
      <c r="I109" s="19"/>
      <c r="J109" s="19"/>
      <c r="K109" s="21"/>
      <c r="L109" s="21"/>
      <c r="N109" s="3"/>
      <c r="O109" s="3"/>
      <c r="P109" s="3"/>
      <c r="Q109" s="3"/>
      <c r="R109" s="3"/>
    </row>
    <row r="110" spans="1:18" s="5" customFormat="1" x14ac:dyDescent="0.25">
      <c r="A110" s="19"/>
      <c r="B110" s="19"/>
      <c r="C110" s="19"/>
      <c r="D110" s="19"/>
      <c r="E110" s="19"/>
      <c r="F110" s="21"/>
      <c r="G110" s="22"/>
      <c r="H110" s="23"/>
      <c r="I110" s="19"/>
      <c r="J110" s="19"/>
      <c r="K110" s="21"/>
      <c r="L110" s="21"/>
      <c r="N110" s="3"/>
      <c r="O110" s="3"/>
      <c r="P110" s="3"/>
      <c r="Q110" s="3"/>
      <c r="R110" s="3"/>
    </row>
    <row r="111" spans="1:18" s="5" customFormat="1" x14ac:dyDescent="0.25">
      <c r="A111" s="19"/>
      <c r="B111" s="19"/>
      <c r="C111" s="19"/>
      <c r="D111" s="19"/>
      <c r="E111" s="19"/>
      <c r="F111" s="21"/>
      <c r="G111" s="22"/>
      <c r="H111" s="23"/>
      <c r="I111" s="19"/>
      <c r="J111" s="19"/>
      <c r="K111" s="21"/>
      <c r="L111" s="21"/>
      <c r="N111" s="3"/>
      <c r="O111" s="3"/>
      <c r="P111" s="3"/>
      <c r="Q111" s="3"/>
      <c r="R111" s="3"/>
    </row>
    <row r="112" spans="1:18" s="5" customFormat="1" x14ac:dyDescent="0.25">
      <c r="A112" s="19"/>
      <c r="B112" s="19"/>
      <c r="C112" s="19"/>
      <c r="D112" s="19"/>
      <c r="E112" s="19"/>
      <c r="F112" s="21"/>
      <c r="G112" s="22"/>
      <c r="H112" s="23"/>
      <c r="I112" s="19"/>
      <c r="J112" s="19"/>
      <c r="K112" s="21"/>
      <c r="L112" s="21"/>
      <c r="N112" s="3"/>
      <c r="O112" s="3"/>
      <c r="P112" s="3"/>
      <c r="Q112" s="3"/>
      <c r="R112" s="3"/>
    </row>
    <row r="113" spans="1:18" s="5" customFormat="1" x14ac:dyDescent="0.25">
      <c r="A113" s="19"/>
      <c r="B113" s="19"/>
      <c r="C113" s="19"/>
      <c r="D113" s="19"/>
      <c r="E113" s="19"/>
      <c r="F113" s="21"/>
      <c r="G113" s="22"/>
      <c r="H113" s="23"/>
      <c r="I113" s="19"/>
      <c r="J113" s="19"/>
      <c r="K113" s="21"/>
      <c r="L113" s="21"/>
      <c r="N113" s="3"/>
      <c r="O113" s="3"/>
      <c r="P113" s="3"/>
      <c r="Q113" s="3"/>
      <c r="R113" s="3"/>
    </row>
    <row r="114" spans="1:18" s="5" customFormat="1" x14ac:dyDescent="0.25">
      <c r="A114" s="19"/>
      <c r="B114" s="19"/>
      <c r="C114" s="19"/>
      <c r="D114" s="19"/>
      <c r="E114" s="19"/>
      <c r="F114" s="21"/>
      <c r="G114" s="22"/>
      <c r="H114" s="23"/>
      <c r="I114" s="19"/>
      <c r="J114" s="19"/>
      <c r="K114" s="21"/>
      <c r="L114" s="21"/>
      <c r="N114" s="3"/>
      <c r="O114" s="3"/>
      <c r="P114" s="3"/>
      <c r="Q114" s="3"/>
      <c r="R114" s="3"/>
    </row>
    <row r="115" spans="1:18" s="5" customFormat="1" x14ac:dyDescent="0.25">
      <c r="A115" s="19"/>
      <c r="B115" s="19"/>
      <c r="C115" s="19"/>
      <c r="D115" s="19"/>
      <c r="E115" s="19"/>
      <c r="F115" s="21"/>
      <c r="G115" s="22"/>
      <c r="H115" s="23"/>
      <c r="I115" s="19"/>
      <c r="J115" s="19"/>
      <c r="K115" s="21"/>
      <c r="L115" s="21"/>
      <c r="N115" s="3"/>
      <c r="O115" s="3"/>
      <c r="P115" s="3"/>
      <c r="Q115" s="3"/>
      <c r="R115" s="3"/>
    </row>
    <row r="116" spans="1:18" s="5" customFormat="1" x14ac:dyDescent="0.25">
      <c r="A116" s="19"/>
      <c r="B116" s="19"/>
      <c r="C116" s="19"/>
      <c r="D116" s="19"/>
      <c r="E116" s="19"/>
      <c r="F116" s="21"/>
      <c r="G116" s="22"/>
      <c r="H116" s="23"/>
      <c r="I116" s="19"/>
      <c r="J116" s="19"/>
      <c r="K116" s="21"/>
      <c r="L116" s="21"/>
      <c r="N116" s="3"/>
      <c r="O116" s="3"/>
      <c r="P116" s="3"/>
      <c r="Q116" s="3"/>
      <c r="R116" s="3"/>
    </row>
    <row r="117" spans="1:18" s="5" customFormat="1" x14ac:dyDescent="0.25">
      <c r="A117" s="19"/>
      <c r="B117" s="19"/>
      <c r="C117" s="19"/>
      <c r="D117" s="19"/>
      <c r="E117" s="19"/>
      <c r="F117" s="21"/>
      <c r="G117" s="22"/>
      <c r="H117" s="23"/>
      <c r="I117" s="19"/>
      <c r="J117" s="19"/>
      <c r="K117" s="21"/>
      <c r="L117" s="21"/>
      <c r="N117" s="3"/>
      <c r="O117" s="3"/>
      <c r="P117" s="3"/>
      <c r="Q117" s="3"/>
      <c r="R117" s="3"/>
    </row>
    <row r="118" spans="1:18" s="5" customFormat="1" x14ac:dyDescent="0.25">
      <c r="A118" s="19"/>
      <c r="B118" s="19"/>
      <c r="C118" s="19"/>
      <c r="D118" s="19"/>
      <c r="E118" s="19"/>
      <c r="F118" s="21"/>
      <c r="G118" s="22"/>
      <c r="H118" s="23"/>
      <c r="I118" s="19"/>
      <c r="J118" s="19"/>
      <c r="K118" s="21"/>
      <c r="L118" s="21"/>
      <c r="N118" s="3"/>
      <c r="O118" s="3"/>
      <c r="P118" s="3"/>
      <c r="Q118" s="3"/>
      <c r="R118" s="3"/>
    </row>
    <row r="119" spans="1:18" s="5" customFormat="1" x14ac:dyDescent="0.25">
      <c r="A119" s="19"/>
      <c r="B119" s="19"/>
      <c r="C119" s="19"/>
      <c r="D119" s="19"/>
      <c r="E119" s="19"/>
      <c r="F119" s="21"/>
      <c r="G119" s="22"/>
      <c r="H119" s="23"/>
      <c r="I119" s="19"/>
      <c r="J119" s="19"/>
      <c r="K119" s="21"/>
      <c r="L119" s="21"/>
      <c r="N119" s="3"/>
      <c r="O119" s="3"/>
      <c r="P119" s="3"/>
      <c r="Q119" s="3"/>
      <c r="R119" s="3"/>
    </row>
    <row r="120" spans="1:18" s="5" customFormat="1" x14ac:dyDescent="0.25">
      <c r="A120" s="19"/>
      <c r="B120" s="19"/>
      <c r="C120" s="19"/>
      <c r="D120" s="19"/>
      <c r="E120" s="19"/>
      <c r="F120" s="21"/>
      <c r="G120" s="22"/>
      <c r="H120" s="23"/>
      <c r="I120" s="19"/>
      <c r="J120" s="19"/>
      <c r="K120" s="21"/>
      <c r="L120" s="21"/>
      <c r="N120" s="3"/>
      <c r="O120" s="3"/>
      <c r="P120" s="3"/>
      <c r="Q120" s="3"/>
      <c r="R120" s="3"/>
    </row>
    <row r="121" spans="1:18" s="5" customFormat="1" x14ac:dyDescent="0.25">
      <c r="A121" s="19"/>
      <c r="B121" s="19"/>
      <c r="C121" s="19"/>
      <c r="D121" s="19"/>
      <c r="E121" s="19"/>
      <c r="F121" s="21"/>
      <c r="G121" s="22"/>
      <c r="H121" s="23"/>
      <c r="I121" s="19"/>
      <c r="J121" s="19"/>
      <c r="K121" s="21"/>
      <c r="L121" s="21"/>
      <c r="N121" s="3"/>
      <c r="O121" s="3"/>
      <c r="P121" s="3"/>
      <c r="Q121" s="3"/>
      <c r="R121" s="3"/>
    </row>
    <row r="122" spans="1:18" s="5" customFormat="1" x14ac:dyDescent="0.25">
      <c r="A122" s="19"/>
      <c r="B122" s="19"/>
      <c r="C122" s="19"/>
      <c r="D122" s="19"/>
      <c r="E122" s="19"/>
      <c r="F122" s="21"/>
      <c r="G122" s="22"/>
      <c r="H122" s="23"/>
      <c r="I122" s="19"/>
      <c r="J122" s="19"/>
      <c r="K122" s="21"/>
      <c r="L122" s="21"/>
      <c r="N122" s="3"/>
      <c r="O122" s="3"/>
      <c r="P122" s="3"/>
      <c r="Q122" s="3"/>
      <c r="R122" s="3"/>
    </row>
    <row r="123" spans="1:18" s="5" customFormat="1" x14ac:dyDescent="0.25">
      <c r="A123" s="19"/>
      <c r="B123" s="19"/>
      <c r="C123" s="19"/>
      <c r="D123" s="19"/>
      <c r="E123" s="19"/>
      <c r="F123" s="21"/>
      <c r="G123" s="22"/>
      <c r="H123" s="23"/>
      <c r="I123" s="19"/>
      <c r="J123" s="19"/>
      <c r="K123" s="21"/>
      <c r="L123" s="21"/>
      <c r="N123" s="3"/>
      <c r="O123" s="3"/>
      <c r="P123" s="3"/>
      <c r="Q123" s="3"/>
      <c r="R123" s="3"/>
    </row>
    <row r="124" spans="1:18" s="5" customFormat="1" x14ac:dyDescent="0.25">
      <c r="A124" s="19"/>
      <c r="B124" s="19"/>
      <c r="C124" s="19"/>
      <c r="D124" s="19"/>
      <c r="E124" s="19"/>
      <c r="F124" s="21"/>
      <c r="G124" s="22"/>
      <c r="H124" s="23"/>
      <c r="I124" s="19"/>
      <c r="J124" s="19"/>
      <c r="K124" s="21"/>
      <c r="L124" s="21"/>
      <c r="N124" s="3"/>
      <c r="O124" s="3"/>
      <c r="P124" s="3"/>
      <c r="Q124" s="3"/>
      <c r="R124" s="3"/>
    </row>
    <row r="125" spans="1:18" s="5" customFormat="1" x14ac:dyDescent="0.25">
      <c r="A125" s="19"/>
      <c r="B125" s="19"/>
      <c r="C125" s="19"/>
      <c r="D125" s="19"/>
      <c r="E125" s="19"/>
      <c r="F125" s="21"/>
      <c r="G125" s="22"/>
      <c r="H125" s="23"/>
      <c r="I125" s="19"/>
      <c r="J125" s="19"/>
      <c r="K125" s="21"/>
      <c r="L125" s="21"/>
      <c r="N125" s="3"/>
      <c r="O125" s="3"/>
      <c r="P125" s="3"/>
      <c r="Q125" s="3"/>
      <c r="R125" s="3"/>
    </row>
    <row r="126" spans="1:18" s="5" customFormat="1" x14ac:dyDescent="0.25">
      <c r="A126" s="19"/>
      <c r="B126" s="19"/>
      <c r="C126" s="19"/>
      <c r="D126" s="19"/>
      <c r="E126" s="19"/>
      <c r="F126" s="21"/>
      <c r="G126" s="22"/>
      <c r="H126" s="23"/>
      <c r="I126" s="19"/>
      <c r="J126" s="19"/>
      <c r="K126" s="21"/>
      <c r="L126" s="21"/>
      <c r="N126" s="3"/>
      <c r="O126" s="3"/>
      <c r="P126" s="3"/>
      <c r="Q126" s="3"/>
      <c r="R126" s="3"/>
    </row>
    <row r="127" spans="1:18" s="5" customFormat="1" x14ac:dyDescent="0.25">
      <c r="A127" s="19"/>
      <c r="B127" s="19"/>
      <c r="C127" s="19"/>
      <c r="D127" s="19"/>
      <c r="E127" s="19"/>
      <c r="F127" s="21"/>
      <c r="G127" s="22"/>
      <c r="H127" s="23"/>
      <c r="I127" s="19"/>
      <c r="J127" s="19"/>
      <c r="K127" s="21"/>
      <c r="L127" s="21"/>
      <c r="N127" s="3"/>
      <c r="O127" s="3"/>
      <c r="P127" s="3"/>
      <c r="Q127" s="3"/>
      <c r="R127" s="3"/>
    </row>
    <row r="128" spans="1:18" s="5" customFormat="1" x14ac:dyDescent="0.25">
      <c r="A128" s="19"/>
      <c r="B128" s="19"/>
      <c r="C128" s="19"/>
      <c r="D128" s="19"/>
      <c r="E128" s="19"/>
      <c r="F128" s="21"/>
      <c r="G128" s="22"/>
      <c r="H128" s="23"/>
      <c r="I128" s="19"/>
      <c r="J128" s="19"/>
      <c r="K128" s="21"/>
      <c r="L128" s="21"/>
      <c r="N128" s="3"/>
      <c r="O128" s="3"/>
      <c r="P128" s="3"/>
      <c r="Q128" s="3"/>
      <c r="R128" s="3"/>
    </row>
    <row r="129" spans="1:18" s="5" customFormat="1" x14ac:dyDescent="0.25">
      <c r="A129" s="19"/>
      <c r="B129" s="19"/>
      <c r="C129" s="19"/>
      <c r="D129" s="19"/>
      <c r="E129" s="19"/>
      <c r="F129" s="21"/>
      <c r="G129" s="22"/>
      <c r="H129" s="23"/>
      <c r="I129" s="19"/>
      <c r="J129" s="19"/>
      <c r="K129" s="21"/>
      <c r="L129" s="21"/>
      <c r="N129" s="3"/>
      <c r="O129" s="3"/>
      <c r="P129" s="3"/>
      <c r="Q129" s="3"/>
      <c r="R129" s="3"/>
    </row>
    <row r="130" spans="1:18" s="5" customFormat="1" x14ac:dyDescent="0.25">
      <c r="A130" s="19"/>
      <c r="B130" s="19"/>
      <c r="C130" s="19"/>
      <c r="D130" s="19"/>
      <c r="E130" s="19"/>
      <c r="F130" s="21"/>
      <c r="G130" s="22"/>
      <c r="H130" s="23"/>
      <c r="I130" s="19"/>
      <c r="J130" s="19"/>
      <c r="K130" s="21"/>
      <c r="L130" s="21"/>
      <c r="N130" s="3"/>
      <c r="O130" s="3"/>
      <c r="P130" s="3"/>
      <c r="Q130" s="3"/>
      <c r="R130" s="3"/>
    </row>
    <row r="131" spans="1:18" s="5" customFormat="1" x14ac:dyDescent="0.25">
      <c r="A131" s="19"/>
      <c r="B131" s="19"/>
      <c r="C131" s="19"/>
      <c r="D131" s="19"/>
      <c r="E131" s="19"/>
      <c r="F131" s="21"/>
      <c r="G131" s="22"/>
      <c r="H131" s="23"/>
      <c r="I131" s="19"/>
      <c r="J131" s="19"/>
      <c r="K131" s="21"/>
      <c r="L131" s="21"/>
      <c r="N131" s="3"/>
      <c r="O131" s="3"/>
      <c r="P131" s="3"/>
      <c r="Q131" s="3"/>
      <c r="R131" s="3"/>
    </row>
    <row r="132" spans="1:18" s="5" customFormat="1" x14ac:dyDescent="0.25">
      <c r="A132" s="19"/>
      <c r="B132" s="19"/>
      <c r="C132" s="19"/>
      <c r="D132" s="19"/>
      <c r="E132" s="19"/>
      <c r="F132" s="21"/>
      <c r="G132" s="22"/>
      <c r="H132" s="23"/>
      <c r="I132" s="19"/>
      <c r="J132" s="19"/>
      <c r="K132" s="21"/>
      <c r="L132" s="21"/>
      <c r="N132" s="3"/>
      <c r="O132" s="3"/>
      <c r="P132" s="3"/>
      <c r="Q132" s="3"/>
      <c r="R132" s="3"/>
    </row>
    <row r="133" spans="1:18" s="5" customFormat="1" x14ac:dyDescent="0.25">
      <c r="A133" s="19"/>
      <c r="B133" s="19"/>
      <c r="C133" s="19"/>
      <c r="D133" s="19"/>
      <c r="E133" s="19"/>
      <c r="F133" s="21"/>
      <c r="G133" s="22"/>
      <c r="H133" s="23"/>
      <c r="I133" s="19"/>
      <c r="J133" s="19"/>
      <c r="K133" s="21"/>
      <c r="L133" s="21"/>
      <c r="N133" s="3"/>
      <c r="O133" s="3"/>
      <c r="P133" s="3"/>
      <c r="Q133" s="3"/>
      <c r="R133" s="3"/>
    </row>
    <row r="134" spans="1:18" s="5" customFormat="1" x14ac:dyDescent="0.25">
      <c r="A134" s="19"/>
      <c r="B134" s="19"/>
      <c r="C134" s="19"/>
      <c r="D134" s="19"/>
      <c r="E134" s="19"/>
      <c r="F134" s="21"/>
      <c r="G134" s="22"/>
      <c r="H134" s="23"/>
      <c r="I134" s="19"/>
      <c r="J134" s="19"/>
      <c r="K134" s="21"/>
      <c r="L134" s="21"/>
      <c r="N134" s="3"/>
      <c r="O134" s="3"/>
      <c r="P134" s="3"/>
      <c r="Q134" s="3"/>
      <c r="R134" s="3"/>
    </row>
    <row r="135" spans="1:18" s="5" customFormat="1" x14ac:dyDescent="0.25">
      <c r="A135" s="19"/>
      <c r="B135" s="19"/>
      <c r="C135" s="19"/>
      <c r="D135" s="19"/>
      <c r="E135" s="19"/>
      <c r="F135" s="21"/>
      <c r="G135" s="22"/>
      <c r="H135" s="23"/>
      <c r="I135" s="19"/>
      <c r="J135" s="19"/>
      <c r="K135" s="21"/>
      <c r="L135" s="21"/>
      <c r="N135" s="3"/>
      <c r="O135" s="3"/>
      <c r="P135" s="3"/>
      <c r="Q135" s="3"/>
      <c r="R135" s="3"/>
    </row>
    <row r="136" spans="1:18" s="5" customFormat="1" x14ac:dyDescent="0.25">
      <c r="A136" s="19"/>
      <c r="B136" s="19"/>
      <c r="C136" s="19"/>
      <c r="D136" s="19"/>
      <c r="E136" s="19"/>
      <c r="F136" s="21"/>
      <c r="G136" s="22"/>
      <c r="H136" s="23"/>
      <c r="I136" s="19"/>
      <c r="J136" s="19"/>
      <c r="K136" s="21"/>
      <c r="L136" s="21"/>
      <c r="N136" s="3"/>
      <c r="O136" s="3"/>
      <c r="P136" s="3"/>
      <c r="Q136" s="3"/>
      <c r="R136" s="3"/>
    </row>
    <row r="137" spans="1:18" s="5" customFormat="1" x14ac:dyDescent="0.25">
      <c r="A137" s="19"/>
      <c r="B137" s="19"/>
      <c r="C137" s="19"/>
      <c r="D137" s="19"/>
      <c r="E137" s="19"/>
      <c r="F137" s="21"/>
      <c r="G137" s="22"/>
      <c r="H137" s="23"/>
      <c r="I137" s="19"/>
      <c r="J137" s="19"/>
      <c r="K137" s="21"/>
      <c r="L137" s="21"/>
      <c r="N137" s="3"/>
      <c r="O137" s="3"/>
      <c r="P137" s="3"/>
      <c r="Q137" s="3"/>
      <c r="R137" s="3"/>
    </row>
    <row r="138" spans="1:18" s="5" customFormat="1" x14ac:dyDescent="0.25">
      <c r="A138" s="19"/>
      <c r="B138" s="19"/>
      <c r="C138" s="19"/>
      <c r="D138" s="19"/>
      <c r="E138" s="19"/>
      <c r="F138" s="21"/>
      <c r="G138" s="22"/>
      <c r="H138" s="23"/>
      <c r="I138" s="19"/>
      <c r="J138" s="19"/>
      <c r="K138" s="21"/>
      <c r="L138" s="21"/>
      <c r="N138" s="3"/>
      <c r="O138" s="3"/>
      <c r="P138" s="3"/>
      <c r="Q138" s="3"/>
      <c r="R138" s="3"/>
    </row>
    <row r="139" spans="1:18" s="5" customFormat="1" x14ac:dyDescent="0.25">
      <c r="A139" s="19"/>
      <c r="B139" s="19"/>
      <c r="C139" s="19"/>
      <c r="D139" s="19"/>
      <c r="E139" s="19"/>
      <c r="F139" s="21"/>
      <c r="G139" s="22"/>
      <c r="H139" s="23"/>
      <c r="I139" s="19"/>
      <c r="J139" s="19"/>
      <c r="K139" s="21"/>
      <c r="L139" s="21"/>
      <c r="N139" s="3"/>
      <c r="O139" s="3"/>
      <c r="P139" s="3"/>
      <c r="Q139" s="3"/>
      <c r="R139" s="3"/>
    </row>
    <row r="140" spans="1:18" s="5" customFormat="1" x14ac:dyDescent="0.25">
      <c r="A140" s="19"/>
      <c r="B140" s="19"/>
      <c r="C140" s="19"/>
      <c r="D140" s="19"/>
      <c r="E140" s="19"/>
      <c r="F140" s="21"/>
      <c r="G140" s="22"/>
      <c r="H140" s="23"/>
      <c r="I140" s="19"/>
      <c r="J140" s="19"/>
      <c r="K140" s="21"/>
      <c r="L140" s="21"/>
      <c r="N140" s="3"/>
      <c r="O140" s="3"/>
      <c r="P140" s="3"/>
      <c r="Q140" s="3"/>
      <c r="R140" s="3"/>
    </row>
    <row r="141" spans="1:18" s="5" customFormat="1" x14ac:dyDescent="0.25">
      <c r="A141" s="19"/>
      <c r="B141" s="19"/>
      <c r="C141" s="19"/>
      <c r="D141" s="19"/>
      <c r="E141" s="19"/>
      <c r="F141" s="21"/>
      <c r="G141" s="22"/>
      <c r="H141" s="23"/>
      <c r="I141" s="19"/>
      <c r="J141" s="19"/>
      <c r="K141" s="21"/>
      <c r="L141" s="21"/>
      <c r="N141" s="3"/>
      <c r="O141" s="3"/>
      <c r="P141" s="3"/>
      <c r="Q141" s="3"/>
      <c r="R141" s="3"/>
    </row>
    <row r="142" spans="1:18" s="5" customFormat="1" x14ac:dyDescent="0.25">
      <c r="A142" s="19"/>
      <c r="B142" s="19"/>
      <c r="C142" s="19"/>
      <c r="D142" s="19"/>
      <c r="E142" s="19"/>
      <c r="F142" s="21"/>
      <c r="G142" s="22"/>
      <c r="H142" s="23"/>
      <c r="I142" s="19"/>
      <c r="J142" s="19"/>
      <c r="K142" s="21"/>
      <c r="L142" s="21"/>
      <c r="N142" s="3"/>
      <c r="O142" s="3"/>
      <c r="P142" s="3"/>
      <c r="Q142" s="3"/>
      <c r="R142" s="3"/>
    </row>
    <row r="143" spans="1:18" s="5" customFormat="1" x14ac:dyDescent="0.25">
      <c r="A143" s="19"/>
      <c r="B143" s="19"/>
      <c r="C143" s="19"/>
      <c r="D143" s="19"/>
      <c r="E143" s="19"/>
      <c r="F143" s="21"/>
      <c r="G143" s="22"/>
      <c r="H143" s="23"/>
      <c r="I143" s="19"/>
      <c r="J143" s="19"/>
      <c r="K143" s="21"/>
      <c r="L143" s="21"/>
      <c r="N143" s="3"/>
      <c r="O143" s="3"/>
      <c r="P143" s="3"/>
      <c r="Q143" s="3"/>
      <c r="R143" s="3"/>
    </row>
    <row r="144" spans="1:18" s="5" customFormat="1" x14ac:dyDescent="0.25">
      <c r="A144" s="19"/>
      <c r="B144" s="19"/>
      <c r="C144" s="19"/>
      <c r="D144" s="19"/>
      <c r="E144" s="19"/>
      <c r="F144" s="21"/>
      <c r="G144" s="22"/>
      <c r="H144" s="23"/>
      <c r="I144" s="19"/>
      <c r="J144" s="19"/>
      <c r="K144" s="21"/>
      <c r="L144" s="21"/>
      <c r="N144" s="3"/>
      <c r="O144" s="3"/>
      <c r="P144" s="3"/>
      <c r="Q144" s="3"/>
      <c r="R144" s="3"/>
    </row>
    <row r="145" spans="1:18" s="5" customFormat="1" x14ac:dyDescent="0.25">
      <c r="A145" s="19"/>
      <c r="B145" s="19"/>
      <c r="C145" s="19"/>
      <c r="D145" s="19"/>
      <c r="E145" s="19"/>
      <c r="F145" s="21"/>
      <c r="G145" s="22"/>
      <c r="H145" s="23"/>
      <c r="I145" s="19"/>
      <c r="J145" s="19"/>
      <c r="K145" s="21"/>
      <c r="L145" s="21"/>
      <c r="N145" s="3"/>
      <c r="O145" s="3"/>
      <c r="P145" s="3"/>
      <c r="Q145" s="3"/>
      <c r="R145" s="3"/>
    </row>
    <row r="146" spans="1:18" s="5" customFormat="1" x14ac:dyDescent="0.25">
      <c r="A146" s="19"/>
      <c r="B146" s="19"/>
      <c r="C146" s="19"/>
      <c r="D146" s="19"/>
      <c r="E146" s="19"/>
      <c r="F146" s="21"/>
      <c r="G146" s="22"/>
      <c r="H146" s="23"/>
      <c r="I146" s="19"/>
      <c r="J146" s="19"/>
      <c r="K146" s="21"/>
      <c r="L146" s="21"/>
      <c r="N146" s="3"/>
      <c r="O146" s="3"/>
      <c r="P146" s="3"/>
      <c r="Q146" s="3"/>
      <c r="R146" s="3"/>
    </row>
    <row r="147" spans="1:18" s="5" customFormat="1" x14ac:dyDescent="0.25">
      <c r="A147" s="19"/>
      <c r="B147" s="19"/>
      <c r="C147" s="19"/>
      <c r="D147" s="19"/>
      <c r="E147" s="19"/>
      <c r="F147" s="21"/>
      <c r="G147" s="22"/>
      <c r="H147" s="23"/>
      <c r="I147" s="19"/>
      <c r="J147" s="19"/>
      <c r="K147" s="21"/>
      <c r="L147" s="21"/>
      <c r="N147" s="3"/>
      <c r="O147" s="3"/>
      <c r="P147" s="3"/>
      <c r="Q147" s="3"/>
      <c r="R147" s="3"/>
    </row>
    <row r="148" spans="1:18" s="5" customFormat="1" x14ac:dyDescent="0.25">
      <c r="A148" s="19"/>
      <c r="B148" s="19"/>
      <c r="C148" s="19"/>
      <c r="D148" s="19"/>
      <c r="E148" s="19"/>
      <c r="F148" s="21"/>
      <c r="G148" s="22"/>
      <c r="H148" s="23"/>
      <c r="I148" s="19"/>
      <c r="J148" s="19"/>
      <c r="K148" s="21"/>
      <c r="L148" s="21"/>
      <c r="N148" s="3"/>
      <c r="O148" s="3"/>
      <c r="P148" s="3"/>
      <c r="Q148" s="3"/>
      <c r="R148" s="3"/>
    </row>
    <row r="149" spans="1:18" s="5" customFormat="1" x14ac:dyDescent="0.25">
      <c r="A149" s="19"/>
      <c r="B149" s="19"/>
      <c r="C149" s="19"/>
      <c r="D149" s="19"/>
      <c r="E149" s="19"/>
      <c r="F149" s="21"/>
      <c r="G149" s="22"/>
      <c r="H149" s="23"/>
      <c r="I149" s="19"/>
      <c r="J149" s="19"/>
      <c r="K149" s="21"/>
      <c r="L149" s="21"/>
      <c r="N149" s="3"/>
      <c r="O149" s="3"/>
      <c r="P149" s="3"/>
      <c r="Q149" s="3"/>
      <c r="R149" s="3"/>
    </row>
    <row r="150" spans="1:18" s="5" customFormat="1" x14ac:dyDescent="0.25">
      <c r="A150" s="19"/>
      <c r="B150" s="19"/>
      <c r="C150" s="19"/>
      <c r="D150" s="19"/>
      <c r="E150" s="19"/>
      <c r="F150" s="21"/>
      <c r="G150" s="22"/>
      <c r="H150" s="23"/>
      <c r="I150" s="19"/>
      <c r="J150" s="19"/>
      <c r="K150" s="21"/>
      <c r="L150" s="21"/>
      <c r="N150" s="3"/>
      <c r="O150" s="3"/>
      <c r="P150" s="3"/>
      <c r="Q150" s="3"/>
      <c r="R150" s="3"/>
    </row>
    <row r="151" spans="1:18" s="5" customFormat="1" x14ac:dyDescent="0.25">
      <c r="A151" s="19"/>
      <c r="B151" s="19"/>
      <c r="C151" s="19"/>
      <c r="D151" s="19"/>
      <c r="E151" s="19"/>
      <c r="F151" s="21"/>
      <c r="G151" s="22"/>
      <c r="H151" s="23"/>
      <c r="I151" s="19"/>
      <c r="J151" s="19"/>
      <c r="K151" s="21"/>
      <c r="L151" s="21"/>
      <c r="N151" s="3"/>
      <c r="O151" s="3"/>
      <c r="P151" s="3"/>
      <c r="Q151" s="3"/>
      <c r="R151" s="3"/>
    </row>
    <row r="152" spans="1:18" s="5" customFormat="1" x14ac:dyDescent="0.25">
      <c r="A152" s="19"/>
      <c r="B152" s="19"/>
      <c r="C152" s="19"/>
      <c r="D152" s="19"/>
      <c r="E152" s="19"/>
      <c r="F152" s="21"/>
      <c r="G152" s="22"/>
      <c r="H152" s="23"/>
      <c r="I152" s="19"/>
      <c r="J152" s="19"/>
      <c r="K152" s="21"/>
      <c r="L152" s="21"/>
      <c r="N152" s="3"/>
      <c r="O152" s="3"/>
      <c r="P152" s="3"/>
      <c r="Q152" s="3"/>
      <c r="R152" s="3"/>
    </row>
    <row r="153" spans="1:18" s="5" customFormat="1" x14ac:dyDescent="0.25">
      <c r="A153" s="19"/>
      <c r="B153" s="19"/>
      <c r="C153" s="19"/>
      <c r="D153" s="19"/>
      <c r="E153" s="19"/>
      <c r="F153" s="21"/>
      <c r="G153" s="22"/>
      <c r="H153" s="23"/>
      <c r="I153" s="19"/>
      <c r="J153" s="19"/>
      <c r="K153" s="21"/>
      <c r="L153" s="21"/>
      <c r="N153" s="3"/>
      <c r="O153" s="3"/>
      <c r="P153" s="3"/>
      <c r="Q153" s="3"/>
      <c r="R153" s="3"/>
    </row>
    <row r="154" spans="1:18" s="5" customFormat="1" x14ac:dyDescent="0.25">
      <c r="A154" s="19"/>
      <c r="B154" s="19"/>
      <c r="C154" s="19"/>
      <c r="D154" s="19"/>
      <c r="E154" s="19"/>
      <c r="F154" s="21"/>
      <c r="G154" s="22"/>
      <c r="H154" s="23"/>
      <c r="I154" s="19"/>
      <c r="J154" s="19"/>
      <c r="K154" s="21"/>
      <c r="L154" s="21"/>
      <c r="N154" s="3"/>
      <c r="O154" s="3"/>
      <c r="P154" s="3"/>
      <c r="Q154" s="3"/>
      <c r="R154" s="3"/>
    </row>
    <row r="155" spans="1:18" s="5" customFormat="1" x14ac:dyDescent="0.25">
      <c r="A155" s="19"/>
      <c r="B155" s="19"/>
      <c r="C155" s="19"/>
      <c r="D155" s="19"/>
      <c r="E155" s="19"/>
      <c r="F155" s="21"/>
      <c r="G155" s="22"/>
      <c r="H155" s="23"/>
      <c r="I155" s="19"/>
      <c r="J155" s="19"/>
      <c r="K155" s="21"/>
      <c r="L155" s="21"/>
      <c r="N155" s="3"/>
      <c r="O155" s="3"/>
      <c r="P155" s="3"/>
      <c r="Q155" s="3"/>
      <c r="R155" s="3"/>
    </row>
    <row r="156" spans="1:18" s="5" customFormat="1" x14ac:dyDescent="0.25">
      <c r="A156" s="19"/>
      <c r="B156" s="19"/>
      <c r="C156" s="19"/>
      <c r="D156" s="19"/>
      <c r="E156" s="19"/>
      <c r="F156" s="21"/>
      <c r="G156" s="22"/>
      <c r="H156" s="23"/>
      <c r="I156" s="19"/>
      <c r="J156" s="19"/>
      <c r="K156" s="21"/>
      <c r="L156" s="21"/>
      <c r="N156" s="3"/>
      <c r="O156" s="3"/>
      <c r="P156" s="3"/>
      <c r="Q156" s="3"/>
      <c r="R156" s="3"/>
    </row>
    <row r="157" spans="1:18" s="5" customFormat="1" x14ac:dyDescent="0.25">
      <c r="A157" s="19"/>
      <c r="B157" s="19"/>
      <c r="C157" s="19"/>
      <c r="D157" s="19"/>
      <c r="E157" s="19"/>
      <c r="F157" s="21"/>
      <c r="G157" s="22"/>
      <c r="H157" s="23"/>
      <c r="I157" s="19"/>
      <c r="J157" s="19"/>
      <c r="K157" s="21"/>
      <c r="L157" s="21"/>
      <c r="N157" s="3"/>
      <c r="O157" s="3"/>
      <c r="P157" s="3"/>
      <c r="Q157" s="3"/>
      <c r="R157" s="3"/>
    </row>
    <row r="158" spans="1:18" s="5" customFormat="1" x14ac:dyDescent="0.25">
      <c r="A158" s="19"/>
      <c r="B158" s="19"/>
      <c r="C158" s="19"/>
      <c r="D158" s="19"/>
      <c r="E158" s="19"/>
      <c r="F158" s="21"/>
      <c r="G158" s="22"/>
      <c r="H158" s="23"/>
      <c r="I158" s="19"/>
      <c r="J158" s="19"/>
      <c r="K158" s="21"/>
      <c r="L158" s="21"/>
      <c r="N158" s="3"/>
      <c r="O158" s="3"/>
      <c r="P158" s="3"/>
      <c r="Q158" s="3"/>
      <c r="R158" s="3"/>
    </row>
    <row r="159" spans="1:18" s="5" customFormat="1" x14ac:dyDescent="0.25">
      <c r="A159" s="19"/>
      <c r="B159" s="19"/>
      <c r="C159" s="19"/>
      <c r="D159" s="19"/>
      <c r="E159" s="19"/>
      <c r="F159" s="21"/>
      <c r="G159" s="22"/>
      <c r="H159" s="23"/>
      <c r="I159" s="19"/>
      <c r="J159" s="19"/>
      <c r="K159" s="21"/>
      <c r="L159" s="21"/>
      <c r="N159" s="3"/>
      <c r="O159" s="3"/>
      <c r="P159" s="3"/>
      <c r="Q159" s="3"/>
      <c r="R159" s="3"/>
    </row>
    <row r="160" spans="1:18" s="5" customFormat="1" x14ac:dyDescent="0.25">
      <c r="A160" s="19"/>
      <c r="B160" s="19"/>
      <c r="C160" s="19"/>
      <c r="D160" s="19"/>
      <c r="E160" s="19"/>
      <c r="F160" s="21"/>
      <c r="G160" s="22"/>
      <c r="H160" s="23"/>
      <c r="I160" s="19"/>
      <c r="J160" s="19"/>
      <c r="K160" s="21"/>
      <c r="L160" s="21"/>
      <c r="N160" s="3"/>
      <c r="O160" s="3"/>
      <c r="P160" s="3"/>
      <c r="Q160" s="3"/>
      <c r="R160" s="3"/>
    </row>
    <row r="161" spans="1:18" s="5" customFormat="1" x14ac:dyDescent="0.25">
      <c r="A161" s="19"/>
      <c r="B161" s="19"/>
      <c r="C161" s="19"/>
      <c r="D161" s="19"/>
      <c r="E161" s="19"/>
      <c r="F161" s="21"/>
      <c r="G161" s="22"/>
      <c r="H161" s="23"/>
      <c r="I161" s="19"/>
      <c r="J161" s="19"/>
      <c r="K161" s="21"/>
      <c r="L161" s="21"/>
      <c r="N161" s="3"/>
      <c r="O161" s="3"/>
      <c r="P161" s="3"/>
      <c r="Q161" s="3"/>
      <c r="R161" s="3"/>
    </row>
    <row r="162" spans="1:18" s="5" customFormat="1" x14ac:dyDescent="0.25">
      <c r="A162" s="19"/>
      <c r="B162" s="19"/>
      <c r="C162" s="19"/>
      <c r="D162" s="19"/>
      <c r="E162" s="19"/>
      <c r="F162" s="21"/>
      <c r="G162" s="22"/>
      <c r="H162" s="23"/>
      <c r="I162" s="19"/>
      <c r="J162" s="19"/>
      <c r="K162" s="21"/>
      <c r="L162" s="21"/>
      <c r="N162" s="3"/>
      <c r="O162" s="3"/>
      <c r="P162" s="3"/>
      <c r="Q162" s="3"/>
      <c r="R162" s="3"/>
    </row>
    <row r="163" spans="1:18" s="5" customFormat="1" x14ac:dyDescent="0.25">
      <c r="A163" s="19"/>
      <c r="B163" s="19"/>
      <c r="C163" s="19"/>
      <c r="D163" s="19"/>
      <c r="E163" s="19"/>
      <c r="F163" s="21"/>
      <c r="G163" s="22"/>
      <c r="H163" s="23"/>
      <c r="I163" s="19"/>
      <c r="J163" s="19"/>
      <c r="K163" s="21"/>
      <c r="L163" s="21"/>
      <c r="N163" s="3"/>
      <c r="O163" s="3"/>
      <c r="P163" s="3"/>
      <c r="Q163" s="3"/>
      <c r="R163" s="3"/>
    </row>
    <row r="164" spans="1:18" s="5" customFormat="1" x14ac:dyDescent="0.25">
      <c r="A164" s="19"/>
      <c r="B164" s="19"/>
      <c r="C164" s="19"/>
      <c r="D164" s="19"/>
      <c r="E164" s="19"/>
      <c r="F164" s="21"/>
      <c r="G164" s="22"/>
      <c r="H164" s="23"/>
      <c r="I164" s="19"/>
      <c r="J164" s="19"/>
      <c r="K164" s="21"/>
      <c r="L164" s="21"/>
      <c r="N164" s="3"/>
      <c r="O164" s="3"/>
      <c r="P164" s="3"/>
      <c r="Q164" s="3"/>
      <c r="R164" s="3"/>
    </row>
    <row r="165" spans="1:18" s="5" customFormat="1" x14ac:dyDescent="0.25">
      <c r="A165" s="19"/>
      <c r="B165" s="19"/>
      <c r="C165" s="19"/>
      <c r="D165" s="19"/>
      <c r="E165" s="19"/>
      <c r="F165" s="21"/>
      <c r="G165" s="22"/>
      <c r="H165" s="23"/>
      <c r="I165" s="19"/>
      <c r="J165" s="19"/>
      <c r="K165" s="21"/>
      <c r="L165" s="21"/>
      <c r="N165" s="3"/>
      <c r="O165" s="3"/>
      <c r="P165" s="3"/>
      <c r="Q165" s="3"/>
      <c r="R165" s="3"/>
    </row>
    <row r="166" spans="1:18" s="5" customFormat="1" x14ac:dyDescent="0.25">
      <c r="A166" s="19"/>
      <c r="B166" s="19"/>
      <c r="C166" s="19"/>
      <c r="D166" s="19"/>
      <c r="E166" s="19"/>
      <c r="F166" s="21"/>
      <c r="G166" s="22"/>
      <c r="H166" s="23"/>
      <c r="I166" s="19"/>
      <c r="J166" s="19"/>
      <c r="K166" s="21"/>
      <c r="L166" s="21"/>
      <c r="N166" s="3"/>
      <c r="O166" s="3"/>
      <c r="P166" s="3"/>
      <c r="Q166" s="3"/>
      <c r="R166" s="3"/>
    </row>
    <row r="167" spans="1:18" s="5" customFormat="1" x14ac:dyDescent="0.25">
      <c r="A167" s="19"/>
      <c r="B167" s="19"/>
      <c r="C167" s="19"/>
      <c r="D167" s="19"/>
      <c r="E167" s="19"/>
      <c r="F167" s="21"/>
      <c r="G167" s="22"/>
      <c r="H167" s="23"/>
      <c r="I167" s="19"/>
      <c r="J167" s="19"/>
      <c r="K167" s="21"/>
      <c r="L167" s="21"/>
      <c r="N167" s="3"/>
      <c r="O167" s="3"/>
      <c r="P167" s="3"/>
      <c r="Q167" s="3"/>
      <c r="R167" s="3"/>
    </row>
    <row r="168" spans="1:18" s="5" customFormat="1" x14ac:dyDescent="0.25">
      <c r="A168" s="19"/>
      <c r="B168" s="19"/>
      <c r="C168" s="19"/>
      <c r="D168" s="19"/>
      <c r="E168" s="19"/>
      <c r="F168" s="21"/>
      <c r="G168" s="22"/>
      <c r="H168" s="23"/>
      <c r="I168" s="19"/>
      <c r="J168" s="19"/>
      <c r="K168" s="3"/>
      <c r="L168" s="3"/>
      <c r="N168" s="3"/>
      <c r="O168" s="3"/>
      <c r="P168" s="3"/>
      <c r="Q168" s="3"/>
      <c r="R168" s="3"/>
    </row>
    <row r="169" spans="1:18" s="5" customFormat="1" x14ac:dyDescent="0.25">
      <c r="A169" s="19"/>
      <c r="B169" s="3"/>
      <c r="C169" s="3"/>
      <c r="D169" s="3"/>
      <c r="E169" s="2"/>
      <c r="F169" s="3"/>
      <c r="G169" s="3"/>
      <c r="H169" s="3"/>
      <c r="I169" s="2"/>
      <c r="J169" s="19"/>
      <c r="K169" s="3"/>
      <c r="L169" s="3"/>
      <c r="N169" s="3"/>
      <c r="O169" s="3"/>
      <c r="P169" s="3"/>
      <c r="Q169" s="3"/>
      <c r="R169" s="3"/>
    </row>
    <row r="170" spans="1:18" s="5" customFormat="1" x14ac:dyDescent="0.25">
      <c r="A170" s="19"/>
      <c r="B170" s="3"/>
      <c r="C170" s="3"/>
      <c r="D170" s="3"/>
      <c r="E170" s="2"/>
      <c r="F170" s="3"/>
      <c r="G170" s="3"/>
      <c r="H170" s="3"/>
      <c r="I170" s="2"/>
      <c r="J170" s="2"/>
      <c r="K170" s="3"/>
      <c r="L170" s="3"/>
      <c r="N170" s="3"/>
      <c r="O170" s="3"/>
      <c r="P170" s="3"/>
      <c r="Q170" s="3"/>
      <c r="R170" s="3"/>
    </row>
    <row r="171" spans="1:18" s="5" customFormat="1" x14ac:dyDescent="0.25">
      <c r="A171" s="19"/>
      <c r="B171" s="2"/>
      <c r="C171" s="2"/>
      <c r="D171" s="2"/>
      <c r="E171" s="2"/>
      <c r="F171" s="3"/>
      <c r="G171" s="2"/>
      <c r="H171" s="34"/>
      <c r="I171" s="2"/>
      <c r="J171" s="2"/>
      <c r="K171" s="3"/>
      <c r="L171" s="3"/>
      <c r="N171" s="3"/>
      <c r="O171" s="3"/>
      <c r="P171" s="3"/>
      <c r="Q171" s="3"/>
      <c r="R171" s="3"/>
    </row>
  </sheetData>
  <autoFilter ref="A6:L86" xr:uid="{00000000-0009-0000-0000-000002000000}"/>
  <dataConsolidate/>
  <mergeCells count="137">
    <mergeCell ref="A14:A16"/>
    <mergeCell ref="B14:B16"/>
    <mergeCell ref="C14:C16"/>
    <mergeCell ref="D14:D16"/>
    <mergeCell ref="E14:E16"/>
    <mergeCell ref="F14:F16"/>
    <mergeCell ref="A8:A10"/>
    <mergeCell ref="B8:B10"/>
    <mergeCell ref="C8:C10"/>
    <mergeCell ref="D8:D10"/>
    <mergeCell ref="E8:E10"/>
    <mergeCell ref="F8:F10"/>
    <mergeCell ref="A21:A22"/>
    <mergeCell ref="B21:B22"/>
    <mergeCell ref="C21:C22"/>
    <mergeCell ref="D21:D22"/>
    <mergeCell ref="E21:E22"/>
    <mergeCell ref="F21:F22"/>
    <mergeCell ref="A18:A20"/>
    <mergeCell ref="B18:B20"/>
    <mergeCell ref="C18:C20"/>
    <mergeCell ref="D18:D20"/>
    <mergeCell ref="E18:E20"/>
    <mergeCell ref="F18:F20"/>
    <mergeCell ref="A27:A29"/>
    <mergeCell ref="B27:B29"/>
    <mergeCell ref="C27:C29"/>
    <mergeCell ref="D27:D29"/>
    <mergeCell ref="E27:E29"/>
    <mergeCell ref="F27:F29"/>
    <mergeCell ref="A24:A26"/>
    <mergeCell ref="B24:B26"/>
    <mergeCell ref="C24:C26"/>
    <mergeCell ref="D24:D26"/>
    <mergeCell ref="E24:E26"/>
    <mergeCell ref="F24:F26"/>
    <mergeCell ref="A33:A35"/>
    <mergeCell ref="B33:B35"/>
    <mergeCell ref="C33:C35"/>
    <mergeCell ref="D33:D35"/>
    <mergeCell ref="E33:E35"/>
    <mergeCell ref="F33:F35"/>
    <mergeCell ref="A30:A32"/>
    <mergeCell ref="B30:B32"/>
    <mergeCell ref="C30:C32"/>
    <mergeCell ref="D30:D32"/>
    <mergeCell ref="E30:E32"/>
    <mergeCell ref="F30:F32"/>
    <mergeCell ref="A40:A43"/>
    <mergeCell ref="B40:B43"/>
    <mergeCell ref="C40:C43"/>
    <mergeCell ref="D40:D43"/>
    <mergeCell ref="E40:E43"/>
    <mergeCell ref="F40:F43"/>
    <mergeCell ref="A37:A39"/>
    <mergeCell ref="B37:B39"/>
    <mergeCell ref="C37:C39"/>
    <mergeCell ref="D37:D39"/>
    <mergeCell ref="E37:E39"/>
    <mergeCell ref="F37:F39"/>
    <mergeCell ref="A48:A49"/>
    <mergeCell ref="B48:B49"/>
    <mergeCell ref="C48:C49"/>
    <mergeCell ref="D48:D49"/>
    <mergeCell ref="E48:E49"/>
    <mergeCell ref="F48:F49"/>
    <mergeCell ref="A44:A47"/>
    <mergeCell ref="B44:B47"/>
    <mergeCell ref="C44:C47"/>
    <mergeCell ref="D44:D47"/>
    <mergeCell ref="E44:E47"/>
    <mergeCell ref="F44:F47"/>
    <mergeCell ref="A53:A56"/>
    <mergeCell ref="B53:B56"/>
    <mergeCell ref="C53:C56"/>
    <mergeCell ref="D53:D56"/>
    <mergeCell ref="E53:E56"/>
    <mergeCell ref="F53:F56"/>
    <mergeCell ref="A51:A52"/>
    <mergeCell ref="B51:B52"/>
    <mergeCell ref="C51:C52"/>
    <mergeCell ref="D51:D52"/>
    <mergeCell ref="E51:E52"/>
    <mergeCell ref="F51:F52"/>
    <mergeCell ref="A60:A63"/>
    <mergeCell ref="B60:B63"/>
    <mergeCell ref="C60:C63"/>
    <mergeCell ref="D60:D63"/>
    <mergeCell ref="E60:E63"/>
    <mergeCell ref="F60:F63"/>
    <mergeCell ref="A58:A59"/>
    <mergeCell ref="B58:B59"/>
    <mergeCell ref="C58:C59"/>
    <mergeCell ref="D58:D59"/>
    <mergeCell ref="E58:E59"/>
    <mergeCell ref="F58:F59"/>
    <mergeCell ref="A70:A72"/>
    <mergeCell ref="B70:B72"/>
    <mergeCell ref="C70:C72"/>
    <mergeCell ref="D70:D72"/>
    <mergeCell ref="E70:E72"/>
    <mergeCell ref="F70:F72"/>
    <mergeCell ref="A66:A69"/>
    <mergeCell ref="B66:B69"/>
    <mergeCell ref="C66:C69"/>
    <mergeCell ref="D66:D69"/>
    <mergeCell ref="E66:E69"/>
    <mergeCell ref="F66:F69"/>
    <mergeCell ref="F77:F79"/>
    <mergeCell ref="A80:A81"/>
    <mergeCell ref="B80:B81"/>
    <mergeCell ref="C80:C81"/>
    <mergeCell ref="D80:D81"/>
    <mergeCell ref="E80:E81"/>
    <mergeCell ref="F80:F81"/>
    <mergeCell ref="A73:A75"/>
    <mergeCell ref="B73:B75"/>
    <mergeCell ref="C73:C75"/>
    <mergeCell ref="E73:E75"/>
    <mergeCell ref="F73:F75"/>
    <mergeCell ref="A77:A79"/>
    <mergeCell ref="B77:B79"/>
    <mergeCell ref="C77:C79"/>
    <mergeCell ref="D77:D79"/>
    <mergeCell ref="E77:E79"/>
    <mergeCell ref="A85:A86"/>
    <mergeCell ref="B85:B86"/>
    <mergeCell ref="C85:C86"/>
    <mergeCell ref="D85:D86"/>
    <mergeCell ref="E85:E86"/>
    <mergeCell ref="F85:F86"/>
    <mergeCell ref="A83:A84"/>
    <mergeCell ref="B83:B84"/>
    <mergeCell ref="C83:C84"/>
    <mergeCell ref="D83:D84"/>
    <mergeCell ref="E83:E84"/>
    <mergeCell ref="F83:F84"/>
  </mergeCells>
  <pageMargins left="0.2" right="0.2" top="0.5" bottom="0.5" header="0.3" footer="0.3"/>
  <pageSetup scale="91" fitToHeight="0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B9E12-1664-4FFC-8189-ED8AB663D9F0}">
  <sheetPr>
    <tabColor rgb="FF92D050"/>
    <pageSetUpPr fitToPage="1"/>
  </sheetPr>
  <dimension ref="A1:R241"/>
  <sheetViews>
    <sheetView tabSelected="1" zoomScale="85" zoomScaleNormal="85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G22" sqref="G22"/>
    </sheetView>
  </sheetViews>
  <sheetFormatPr defaultColWidth="9.140625" defaultRowHeight="12.75" x14ac:dyDescent="0.25"/>
  <cols>
    <col min="1" max="1" width="5.5703125" style="2" customWidth="1"/>
    <col min="2" max="2" width="11.5703125" style="2" bestFit="1" customWidth="1"/>
    <col min="3" max="3" width="12.7109375" style="2" customWidth="1"/>
    <col min="4" max="4" width="14.7109375" style="2" customWidth="1"/>
    <col min="5" max="5" width="12.85546875" style="2" bestFit="1" customWidth="1"/>
    <col min="6" max="6" width="32.7109375" style="3" customWidth="1"/>
    <col min="7" max="7" width="32.7109375" style="2" customWidth="1"/>
    <col min="8" max="8" width="65.28515625" style="34" customWidth="1"/>
    <col min="9" max="9" width="7.140625" style="2" customWidth="1"/>
    <col min="10" max="10" width="9.42578125" style="2" customWidth="1"/>
    <col min="11" max="11" width="10.28515625" style="3" customWidth="1"/>
    <col min="12" max="12" width="12.42578125" style="3" customWidth="1"/>
    <col min="13" max="13" width="11.5703125" style="5" customWidth="1"/>
    <col min="14" max="14" width="26.85546875" style="3" bestFit="1" customWidth="1"/>
    <col min="15" max="15" width="11.5703125" style="3" customWidth="1"/>
    <col min="16" max="16" width="17.42578125" style="3" customWidth="1"/>
    <col min="17" max="17" width="18.42578125" style="3" bestFit="1" customWidth="1"/>
    <col min="18" max="18" width="11.42578125" style="3" bestFit="1" customWidth="1"/>
    <col min="19" max="16384" width="9.140625" style="3"/>
  </cols>
  <sheetData>
    <row r="1" spans="1:18" x14ac:dyDescent="0.25">
      <c r="A1" s="1" t="s">
        <v>123</v>
      </c>
      <c r="B1" s="1"/>
      <c r="G1" s="3" t="s">
        <v>152</v>
      </c>
      <c r="H1" s="4" t="s">
        <v>153</v>
      </c>
      <c r="I1" s="4" t="s">
        <v>91</v>
      </c>
    </row>
    <row r="2" spans="1:18" ht="13.5" thickBot="1" x14ac:dyDescent="0.3">
      <c r="A2" s="1"/>
      <c r="B2" s="1"/>
      <c r="F2" s="5" t="s">
        <v>125</v>
      </c>
      <c r="G2" s="6"/>
      <c r="H2" s="7"/>
      <c r="K2" s="5"/>
      <c r="L2" s="5"/>
    </row>
    <row r="3" spans="1:18" ht="13.5" thickBot="1" x14ac:dyDescent="0.3">
      <c r="A3" s="1"/>
      <c r="B3" s="1"/>
      <c r="E3" s="8"/>
      <c r="F3" s="5" t="s">
        <v>154</v>
      </c>
      <c r="G3" s="9"/>
      <c r="H3" s="7"/>
      <c r="K3" s="5"/>
      <c r="L3" s="5"/>
    </row>
    <row r="4" spans="1:18" x14ac:dyDescent="0.25">
      <c r="F4" s="5" t="s">
        <v>127</v>
      </c>
      <c r="G4" s="6"/>
      <c r="H4" s="7"/>
      <c r="K4" s="5"/>
      <c r="L4" s="5"/>
      <c r="N4" s="3" t="s">
        <v>128</v>
      </c>
    </row>
    <row r="5" spans="1:18" x14ac:dyDescent="0.25">
      <c r="F5" s="5"/>
      <c r="H5" s="5"/>
      <c r="K5" s="5"/>
      <c r="L5" s="5"/>
      <c r="N5" s="3" t="s">
        <v>129</v>
      </c>
    </row>
    <row r="6" spans="1:18" s="14" customFormat="1" ht="25.5" customHeight="1" x14ac:dyDescent="0.25">
      <c r="A6" s="10" t="s">
        <v>130</v>
      </c>
      <c r="B6" s="10" t="s">
        <v>131</v>
      </c>
      <c r="C6" s="10" t="s">
        <v>132</v>
      </c>
      <c r="D6" s="10" t="s">
        <v>133</v>
      </c>
      <c r="E6" s="10" t="s">
        <v>134</v>
      </c>
      <c r="F6" s="11" t="s">
        <v>135</v>
      </c>
      <c r="G6" s="12" t="s">
        <v>136</v>
      </c>
      <c r="H6" s="13" t="s">
        <v>137</v>
      </c>
      <c r="I6" s="12" t="s">
        <v>138</v>
      </c>
      <c r="J6" s="12" t="s">
        <v>139</v>
      </c>
      <c r="K6" s="11" t="s">
        <v>140</v>
      </c>
      <c r="L6" s="11" t="s">
        <v>141</v>
      </c>
      <c r="N6" s="15" t="s">
        <v>142</v>
      </c>
      <c r="O6" s="16" t="s">
        <v>143</v>
      </c>
      <c r="P6" s="17" t="s">
        <v>144</v>
      </c>
      <c r="Q6" s="18" t="s">
        <v>145</v>
      </c>
      <c r="R6" s="18" t="s">
        <v>146</v>
      </c>
    </row>
    <row r="7" spans="1:18" ht="17.25" customHeight="1" x14ac:dyDescent="0.25">
      <c r="A7" s="76">
        <v>19</v>
      </c>
      <c r="B7" s="82">
        <v>43885</v>
      </c>
      <c r="C7" s="83" t="s">
        <v>155</v>
      </c>
      <c r="D7" s="81"/>
      <c r="E7" s="79" t="s">
        <v>14</v>
      </c>
      <c r="F7" s="83" t="s">
        <v>0</v>
      </c>
      <c r="G7" s="22">
        <v>1481.03</v>
      </c>
      <c r="H7" s="23" t="s">
        <v>156</v>
      </c>
      <c r="I7" s="19">
        <v>1</v>
      </c>
      <c r="J7" s="19"/>
      <c r="K7" s="21"/>
      <c r="L7" s="21"/>
      <c r="N7" s="38"/>
      <c r="O7" s="39"/>
      <c r="P7" s="31"/>
      <c r="Q7" s="26"/>
      <c r="R7" s="27"/>
    </row>
    <row r="8" spans="1:18" x14ac:dyDescent="0.25">
      <c r="A8" s="77"/>
      <c r="B8" s="77"/>
      <c r="C8" s="88"/>
      <c r="D8" s="89"/>
      <c r="E8" s="77"/>
      <c r="F8" s="88"/>
      <c r="G8" s="22">
        <v>449.2</v>
      </c>
      <c r="H8" s="23" t="s">
        <v>157</v>
      </c>
      <c r="I8" s="19">
        <v>2</v>
      </c>
      <c r="J8" s="19"/>
      <c r="K8" s="21"/>
      <c r="L8" s="21"/>
    </row>
    <row r="9" spans="1:18" x14ac:dyDescent="0.25">
      <c r="A9" s="87">
        <v>22</v>
      </c>
      <c r="B9" s="82">
        <v>43903</v>
      </c>
      <c r="C9" s="85" t="s">
        <v>158</v>
      </c>
      <c r="D9" s="80"/>
      <c r="E9" s="79" t="s">
        <v>14</v>
      </c>
      <c r="F9" s="86" t="s">
        <v>6</v>
      </c>
      <c r="G9" s="63">
        <v>807.84</v>
      </c>
      <c r="H9" s="51" t="s">
        <v>159</v>
      </c>
      <c r="I9" s="2">
        <v>1</v>
      </c>
      <c r="J9" s="19"/>
      <c r="K9" s="21"/>
      <c r="L9" s="21"/>
    </row>
    <row r="10" spans="1:18" ht="15" x14ac:dyDescent="0.25">
      <c r="A10" s="79"/>
      <c r="B10" s="79"/>
      <c r="C10" s="85"/>
      <c r="D10" s="80"/>
      <c r="E10" s="79"/>
      <c r="F10" s="80"/>
      <c r="G10" s="63">
        <v>179.88</v>
      </c>
      <c r="H10" s="64" t="s">
        <v>160</v>
      </c>
      <c r="I10" s="19">
        <v>2</v>
      </c>
      <c r="J10" s="19"/>
      <c r="K10" s="21"/>
      <c r="L10" s="28"/>
      <c r="N10" s="30"/>
      <c r="O10" s="30"/>
      <c r="R10"/>
    </row>
    <row r="11" spans="1:18" customFormat="1" ht="15" x14ac:dyDescent="0.25">
      <c r="A11" s="65">
        <v>23</v>
      </c>
      <c r="B11" s="66">
        <v>43903</v>
      </c>
      <c r="C11" s="67" t="s">
        <v>161</v>
      </c>
      <c r="D11" s="4"/>
      <c r="E11" s="68" t="s">
        <v>14</v>
      </c>
      <c r="F11" s="69" t="s">
        <v>11</v>
      </c>
      <c r="G11" s="61">
        <v>17621.8</v>
      </c>
      <c r="H11" s="70" t="s">
        <v>162</v>
      </c>
      <c r="I11" s="19">
        <v>1</v>
      </c>
      <c r="J11" s="19"/>
      <c r="K11" s="21"/>
      <c r="L11" s="21"/>
      <c r="R11" s="3"/>
    </row>
    <row r="12" spans="1:18" x14ac:dyDescent="0.25">
      <c r="A12" s="65">
        <v>24</v>
      </c>
      <c r="B12" s="66">
        <v>43903</v>
      </c>
      <c r="C12" s="71" t="s">
        <v>163</v>
      </c>
      <c r="D12" s="4"/>
      <c r="E12" s="4" t="s">
        <v>14</v>
      </c>
      <c r="F12" s="69" t="s">
        <v>11</v>
      </c>
      <c r="G12" s="61">
        <v>13240.74</v>
      </c>
      <c r="H12" s="72" t="s">
        <v>164</v>
      </c>
      <c r="I12" s="2">
        <v>1</v>
      </c>
      <c r="J12" s="19"/>
      <c r="K12" s="21"/>
      <c r="L12" s="21"/>
      <c r="M12" s="47"/>
      <c r="R12" s="30"/>
    </row>
    <row r="13" spans="1:18" x14ac:dyDescent="0.25">
      <c r="A13" s="76">
        <v>30</v>
      </c>
      <c r="B13" s="82">
        <v>43928</v>
      </c>
      <c r="C13" s="83" t="s">
        <v>165</v>
      </c>
      <c r="D13" s="81"/>
      <c r="E13" s="79" t="s">
        <v>14</v>
      </c>
      <c r="F13" s="83" t="s">
        <v>0</v>
      </c>
      <c r="G13" s="22">
        <v>459.8</v>
      </c>
      <c r="H13" s="23" t="s">
        <v>166</v>
      </c>
      <c r="I13" s="19">
        <v>1</v>
      </c>
      <c r="J13" s="19"/>
      <c r="K13" s="21"/>
      <c r="L13" s="21"/>
      <c r="N13" s="42"/>
      <c r="O13" s="42"/>
    </row>
    <row r="14" spans="1:18" x14ac:dyDescent="0.25">
      <c r="A14" s="77"/>
      <c r="B14" s="77"/>
      <c r="C14" s="88"/>
      <c r="D14" s="89"/>
      <c r="E14" s="77"/>
      <c r="F14" s="88"/>
      <c r="G14" s="22">
        <v>236.57</v>
      </c>
      <c r="H14" s="23" t="s">
        <v>167</v>
      </c>
      <c r="I14" s="19">
        <v>2</v>
      </c>
      <c r="J14" s="19"/>
      <c r="K14" s="21"/>
      <c r="L14" s="21"/>
      <c r="N14" s="42"/>
      <c r="O14" s="42"/>
    </row>
    <row r="15" spans="1:18" ht="12.75" customHeight="1" x14ac:dyDescent="0.25">
      <c r="A15" s="62">
        <v>31</v>
      </c>
      <c r="B15" s="8">
        <v>43928</v>
      </c>
      <c r="C15" s="29" t="s">
        <v>168</v>
      </c>
      <c r="D15" s="51"/>
      <c r="E15" s="2" t="s">
        <v>14</v>
      </c>
      <c r="F15" s="63" t="s">
        <v>6</v>
      </c>
      <c r="G15" s="63">
        <v>181.02</v>
      </c>
      <c r="H15" s="64" t="s">
        <v>169</v>
      </c>
      <c r="I15" s="2">
        <v>2</v>
      </c>
      <c r="J15" s="19"/>
      <c r="K15" s="21"/>
      <c r="L15" s="21"/>
    </row>
    <row r="16" spans="1:18" x14ac:dyDescent="0.25">
      <c r="A16" s="87">
        <v>39</v>
      </c>
      <c r="B16" s="82">
        <v>43948</v>
      </c>
      <c r="C16" s="85" t="s">
        <v>170</v>
      </c>
      <c r="D16" s="80"/>
      <c r="E16" s="79" t="s">
        <v>14</v>
      </c>
      <c r="F16" s="86" t="s">
        <v>6</v>
      </c>
      <c r="G16" s="22">
        <v>4087.6880000000001</v>
      </c>
      <c r="H16" s="23" t="s">
        <v>171</v>
      </c>
      <c r="I16" s="19">
        <v>1</v>
      </c>
      <c r="J16" s="19"/>
      <c r="L16" s="21"/>
    </row>
    <row r="17" spans="1:15" x14ac:dyDescent="0.25">
      <c r="A17" s="79"/>
      <c r="B17" s="79"/>
      <c r="C17" s="85"/>
      <c r="D17" s="80"/>
      <c r="E17" s="79"/>
      <c r="F17" s="80"/>
      <c r="G17" s="22">
        <v>724.65800000000002</v>
      </c>
      <c r="H17" s="23" t="s">
        <v>172</v>
      </c>
      <c r="I17" s="19">
        <v>2</v>
      </c>
      <c r="L17" s="21"/>
    </row>
    <row r="18" spans="1:15" x14ac:dyDescent="0.25">
      <c r="A18" s="87">
        <v>40</v>
      </c>
      <c r="B18" s="82">
        <v>43949</v>
      </c>
      <c r="C18" s="85" t="s">
        <v>180</v>
      </c>
      <c r="D18" s="80"/>
      <c r="E18" s="79" t="s">
        <v>14</v>
      </c>
      <c r="F18" s="86" t="s">
        <v>0</v>
      </c>
      <c r="G18" s="22">
        <v>600.2123734380591</v>
      </c>
      <c r="H18" s="23" t="s">
        <v>181</v>
      </c>
      <c r="I18" s="19">
        <v>1</v>
      </c>
      <c r="J18" s="19"/>
      <c r="L18" s="21"/>
      <c r="N18" s="30"/>
      <c r="O18" s="30"/>
    </row>
    <row r="19" spans="1:15" x14ac:dyDescent="0.25">
      <c r="A19" s="79"/>
      <c r="B19" s="79"/>
      <c r="C19" s="85"/>
      <c r="D19" s="80"/>
      <c r="E19" s="79"/>
      <c r="F19" s="80"/>
      <c r="G19" s="22">
        <v>790.42700000000002</v>
      </c>
      <c r="H19" s="23" t="s">
        <v>182</v>
      </c>
      <c r="I19" s="19">
        <v>2</v>
      </c>
      <c r="J19" s="19"/>
      <c r="L19" s="21"/>
      <c r="N19" s="30"/>
      <c r="O19" s="30"/>
    </row>
    <row r="20" spans="1:15" x14ac:dyDescent="0.25">
      <c r="A20" s="60"/>
      <c r="B20" s="8"/>
      <c r="C20" s="19"/>
      <c r="D20" s="19"/>
      <c r="F20" s="21"/>
      <c r="G20" s="22"/>
      <c r="H20" s="23"/>
      <c r="I20" s="19"/>
      <c r="J20" s="19"/>
      <c r="L20" s="21"/>
      <c r="N20" s="30"/>
      <c r="O20" s="30"/>
    </row>
    <row r="21" spans="1:15" x14ac:dyDescent="0.25">
      <c r="A21" s="60"/>
      <c r="B21" s="8"/>
      <c r="C21" s="19"/>
      <c r="D21" s="41"/>
      <c r="F21" s="21" t="s">
        <v>183</v>
      </c>
      <c r="G21" s="22">
        <f>SUM(G7:G19)-G11-G12</f>
        <v>9998.3253734380651</v>
      </c>
      <c r="H21" s="23"/>
      <c r="I21" s="19"/>
      <c r="J21" s="19"/>
    </row>
    <row r="22" spans="1:15" ht="16.5" customHeight="1" thickBot="1" x14ac:dyDescent="0.3">
      <c r="A22" s="60"/>
      <c r="B22" s="8"/>
      <c r="C22" s="19"/>
      <c r="F22" s="21" t="s">
        <v>184</v>
      </c>
      <c r="G22" s="22">
        <f>1088.9+6249.12</f>
        <v>7338.02</v>
      </c>
      <c r="H22" s="23"/>
      <c r="I22" s="19"/>
      <c r="J22" s="19"/>
      <c r="N22" s="91" t="s">
        <v>186</v>
      </c>
      <c r="O22" s="92" t="s">
        <v>187</v>
      </c>
    </row>
    <row r="23" spans="1:15" ht="12.75" customHeight="1" x14ac:dyDescent="0.25">
      <c r="A23" s="19"/>
      <c r="B23" s="20"/>
      <c r="C23" s="19"/>
      <c r="D23" s="41"/>
      <c r="F23" s="21" t="s">
        <v>185</v>
      </c>
      <c r="G23" s="90">
        <f>SUM(G21:G22)</f>
        <v>17336.345373438067</v>
      </c>
      <c r="H23" s="23"/>
      <c r="I23" s="19"/>
      <c r="J23" s="19"/>
      <c r="K23" s="21"/>
      <c r="L23" s="21"/>
    </row>
    <row r="24" spans="1:15" ht="12.75" customHeight="1" x14ac:dyDescent="0.25">
      <c r="A24" s="19"/>
      <c r="B24" s="20"/>
      <c r="C24" s="19"/>
      <c r="D24" s="41"/>
      <c r="F24" s="23"/>
      <c r="G24" s="22"/>
      <c r="H24" s="23"/>
      <c r="I24" s="19"/>
      <c r="J24" s="19"/>
      <c r="K24" s="21"/>
      <c r="L24" s="21"/>
    </row>
    <row r="25" spans="1:15" ht="12.75" customHeight="1" x14ac:dyDescent="0.25">
      <c r="A25" s="19"/>
      <c r="B25" s="20"/>
      <c r="C25" s="19"/>
      <c r="D25" s="41"/>
      <c r="F25" s="21"/>
      <c r="G25" s="22"/>
      <c r="H25" s="23"/>
      <c r="I25" s="19"/>
      <c r="J25" s="19"/>
      <c r="K25" s="21"/>
      <c r="L25" s="21"/>
    </row>
    <row r="26" spans="1:15" ht="12.75" customHeight="1" x14ac:dyDescent="0.25">
      <c r="A26" s="19"/>
      <c r="B26" s="20"/>
      <c r="C26" s="19"/>
      <c r="D26" s="41"/>
      <c r="F26" s="21"/>
      <c r="G26" s="22"/>
      <c r="H26" s="23"/>
      <c r="I26" s="19"/>
      <c r="J26" s="19"/>
      <c r="K26" s="21"/>
      <c r="L26" s="21"/>
    </row>
    <row r="27" spans="1:15" ht="12.75" customHeight="1" x14ac:dyDescent="0.25">
      <c r="A27" s="19"/>
      <c r="B27" s="20"/>
      <c r="C27" s="19"/>
      <c r="D27" s="41"/>
      <c r="F27" s="21"/>
      <c r="G27" s="22"/>
      <c r="H27" s="23"/>
      <c r="I27" s="19"/>
      <c r="J27" s="19"/>
      <c r="K27" s="21"/>
      <c r="L27" s="21"/>
    </row>
    <row r="28" spans="1:15" ht="12.75" customHeight="1" x14ac:dyDescent="0.25">
      <c r="A28" s="19"/>
      <c r="B28" s="20"/>
      <c r="C28" s="19"/>
      <c r="D28" s="41"/>
      <c r="F28" s="21"/>
      <c r="G28" s="22"/>
      <c r="H28" s="23"/>
      <c r="I28" s="19"/>
      <c r="J28" s="19"/>
      <c r="K28" s="21"/>
      <c r="L28" s="21"/>
    </row>
    <row r="29" spans="1:15" ht="12.75" customHeight="1" x14ac:dyDescent="0.25">
      <c r="A29" s="19"/>
      <c r="B29" s="20"/>
      <c r="C29" s="20"/>
      <c r="D29" s="19"/>
      <c r="E29" s="19"/>
      <c r="F29" s="21"/>
      <c r="G29" s="22"/>
      <c r="H29" s="23"/>
      <c r="I29" s="19"/>
      <c r="J29" s="19"/>
      <c r="L29" s="21"/>
    </row>
    <row r="30" spans="1:15" ht="12.75" customHeight="1" x14ac:dyDescent="0.25">
      <c r="A30" s="19"/>
      <c r="B30" s="20"/>
      <c r="C30" s="19"/>
      <c r="D30" s="41"/>
      <c r="F30" s="21"/>
      <c r="G30" s="22"/>
      <c r="H30" s="23"/>
      <c r="I30" s="19"/>
      <c r="J30" s="19"/>
      <c r="L30" s="21"/>
    </row>
    <row r="31" spans="1:15" ht="12.75" customHeight="1" x14ac:dyDescent="0.25">
      <c r="A31" s="76"/>
      <c r="B31" s="78"/>
      <c r="C31" s="79"/>
      <c r="D31" s="76"/>
      <c r="E31" s="79"/>
      <c r="F31" s="80"/>
      <c r="G31" s="22"/>
      <c r="H31" s="3"/>
      <c r="J31" s="19"/>
      <c r="L31" s="21"/>
    </row>
    <row r="32" spans="1:15" ht="12.75" customHeight="1" x14ac:dyDescent="0.25">
      <c r="A32" s="76"/>
      <c r="B32" s="78"/>
      <c r="C32" s="79"/>
      <c r="D32" s="76"/>
      <c r="E32" s="79"/>
      <c r="F32" s="80"/>
      <c r="G32" s="22"/>
      <c r="H32" s="3"/>
      <c r="J32" s="19"/>
      <c r="L32" s="21"/>
      <c r="N32" s="5"/>
    </row>
    <row r="33" spans="1:13" ht="12.75" customHeight="1" x14ac:dyDescent="0.25">
      <c r="A33" s="19"/>
      <c r="B33" s="20"/>
      <c r="D33" s="41"/>
      <c r="G33" s="22"/>
      <c r="H33" s="3"/>
      <c r="J33" s="19"/>
      <c r="L33" s="21"/>
    </row>
    <row r="34" spans="1:13" ht="12.75" customHeight="1" x14ac:dyDescent="0.25">
      <c r="A34" s="76"/>
      <c r="B34" s="78"/>
      <c r="C34" s="79"/>
      <c r="D34" s="79"/>
      <c r="E34" s="79"/>
      <c r="F34" s="80"/>
      <c r="G34" s="22"/>
      <c r="H34" s="3"/>
      <c r="J34" s="19"/>
      <c r="K34" s="19"/>
      <c r="M34" s="21"/>
    </row>
    <row r="35" spans="1:13" ht="12.75" customHeight="1" x14ac:dyDescent="0.25">
      <c r="A35" s="76"/>
      <c r="B35" s="78"/>
      <c r="C35" s="79"/>
      <c r="D35" s="79"/>
      <c r="E35" s="79"/>
      <c r="F35" s="80"/>
      <c r="G35" s="22"/>
      <c r="H35" s="23"/>
      <c r="J35" s="19"/>
      <c r="L35" s="21"/>
      <c r="M35" s="3"/>
    </row>
    <row r="36" spans="1:13" ht="12.75" customHeight="1" x14ac:dyDescent="0.25">
      <c r="A36" s="76"/>
      <c r="B36" s="78"/>
      <c r="C36" s="79"/>
      <c r="D36" s="79"/>
      <c r="E36" s="79"/>
      <c r="F36" s="80"/>
      <c r="G36" s="22"/>
      <c r="H36" s="23"/>
      <c r="I36" s="19"/>
      <c r="J36" s="3"/>
      <c r="L36" s="21"/>
      <c r="M36" s="3"/>
    </row>
    <row r="37" spans="1:13" ht="12.75" customHeight="1" x14ac:dyDescent="0.25">
      <c r="A37" s="76"/>
      <c r="B37" s="78"/>
      <c r="C37" s="79"/>
      <c r="D37" s="79"/>
      <c r="E37" s="79"/>
      <c r="F37" s="80"/>
      <c r="G37" s="22"/>
      <c r="H37" s="3"/>
      <c r="I37" s="19"/>
      <c r="L37" s="21"/>
    </row>
    <row r="38" spans="1:13" ht="12.75" customHeight="1" x14ac:dyDescent="0.25">
      <c r="A38" s="19"/>
      <c r="B38" s="20"/>
      <c r="D38" s="41"/>
      <c r="G38" s="22"/>
      <c r="H38" s="3"/>
      <c r="I38" s="19"/>
      <c r="L38" s="21"/>
    </row>
    <row r="39" spans="1:13" ht="12.75" customHeight="1" x14ac:dyDescent="0.25">
      <c r="A39" s="19"/>
      <c r="B39" s="20"/>
      <c r="C39" s="53"/>
      <c r="D39" s="41"/>
      <c r="G39" s="22"/>
      <c r="H39" s="3"/>
      <c r="I39" s="19"/>
      <c r="L39" s="21"/>
    </row>
    <row r="40" spans="1:13" ht="12.75" customHeight="1" x14ac:dyDescent="0.25">
      <c r="A40" s="19"/>
      <c r="B40" s="20"/>
      <c r="D40" s="41"/>
      <c r="G40" s="22"/>
      <c r="H40" s="3"/>
      <c r="I40" s="19"/>
      <c r="K40" s="21"/>
      <c r="L40" s="21"/>
    </row>
    <row r="41" spans="1:13" ht="12.75" customHeight="1" x14ac:dyDescent="0.25">
      <c r="A41" s="19"/>
      <c r="B41" s="20"/>
      <c r="D41"/>
      <c r="G41" s="22"/>
      <c r="H41" s="3"/>
      <c r="K41" s="21"/>
      <c r="L41" s="21"/>
    </row>
    <row r="42" spans="1:13" ht="12.75" customHeight="1" x14ac:dyDescent="0.25">
      <c r="A42" s="19"/>
      <c r="B42" s="20"/>
      <c r="D42" s="41"/>
      <c r="G42" s="22"/>
      <c r="H42" s="3"/>
      <c r="J42" s="19"/>
      <c r="L42" s="21"/>
      <c r="M42" s="3"/>
    </row>
    <row r="43" spans="1:13" ht="12.75" customHeight="1" x14ac:dyDescent="0.25">
      <c r="A43" s="19"/>
      <c r="B43" s="20"/>
      <c r="D43" s="41"/>
      <c r="G43" s="22"/>
      <c r="H43" s="3"/>
      <c r="J43" s="19"/>
      <c r="L43" s="21"/>
      <c r="M43" s="3"/>
    </row>
    <row r="44" spans="1:13" x14ac:dyDescent="0.25">
      <c r="A44" s="19"/>
      <c r="B44" s="20"/>
      <c r="D44" s="41"/>
      <c r="G44" s="22"/>
      <c r="H44" s="3"/>
      <c r="J44" s="19"/>
      <c r="L44" s="21"/>
      <c r="M44" s="3"/>
    </row>
    <row r="45" spans="1:13" x14ac:dyDescent="0.25">
      <c r="A45" s="19"/>
      <c r="B45" s="20"/>
      <c r="D45" s="41"/>
      <c r="G45" s="22"/>
      <c r="H45" s="3"/>
      <c r="J45" s="19"/>
      <c r="L45" s="21"/>
      <c r="M45" s="3"/>
    </row>
    <row r="46" spans="1:13" x14ac:dyDescent="0.25">
      <c r="A46" s="76"/>
      <c r="B46" s="78"/>
      <c r="C46" s="79"/>
      <c r="D46" s="76"/>
      <c r="E46" s="79"/>
      <c r="F46" s="80"/>
      <c r="G46" s="22"/>
      <c r="H46" s="23"/>
      <c r="J46" s="19"/>
      <c r="M46" s="3"/>
    </row>
    <row r="47" spans="1:13" x14ac:dyDescent="0.25">
      <c r="A47" s="76"/>
      <c r="B47" s="78"/>
      <c r="C47" s="79"/>
      <c r="D47" s="76"/>
      <c r="E47" s="79"/>
      <c r="F47" s="80"/>
      <c r="G47" s="22"/>
      <c r="H47" s="23"/>
      <c r="J47" s="19"/>
      <c r="M47" s="3"/>
    </row>
    <row r="48" spans="1:13" x14ac:dyDescent="0.25">
      <c r="A48" s="76"/>
      <c r="B48" s="78"/>
      <c r="C48" s="79"/>
      <c r="D48" s="76"/>
      <c r="E48" s="79"/>
      <c r="F48" s="80"/>
      <c r="G48" s="22"/>
      <c r="H48" s="3"/>
      <c r="J48" s="19"/>
      <c r="M48" s="3"/>
    </row>
    <row r="49" spans="1:13" x14ac:dyDescent="0.25">
      <c r="A49" s="76"/>
      <c r="B49" s="78"/>
      <c r="C49" s="79"/>
      <c r="D49" s="76"/>
      <c r="E49" s="79"/>
      <c r="F49" s="80"/>
      <c r="G49" s="22"/>
      <c r="H49" s="23"/>
      <c r="J49" s="19"/>
      <c r="M49" s="3"/>
    </row>
    <row r="50" spans="1:13" x14ac:dyDescent="0.25">
      <c r="A50" s="76"/>
      <c r="B50" s="78"/>
      <c r="C50" s="79"/>
      <c r="D50" s="76"/>
      <c r="E50" s="79"/>
      <c r="F50" s="80"/>
      <c r="G50" s="22"/>
      <c r="H50" s="23"/>
      <c r="J50" s="19"/>
      <c r="M50" s="3"/>
    </row>
    <row r="51" spans="1:13" x14ac:dyDescent="0.25">
      <c r="A51" s="76"/>
      <c r="B51" s="78"/>
      <c r="C51" s="79"/>
      <c r="D51" s="76"/>
      <c r="E51" s="79"/>
      <c r="F51" s="80"/>
      <c r="G51" s="22"/>
      <c r="H51" s="3"/>
      <c r="J51" s="19"/>
      <c r="M51" s="3"/>
    </row>
    <row r="52" spans="1:13" x14ac:dyDescent="0.25">
      <c r="A52" s="19"/>
      <c r="B52" s="20"/>
      <c r="D52" s="41"/>
      <c r="G52" s="22"/>
      <c r="H52" s="3"/>
      <c r="J52" s="19"/>
      <c r="M52" s="3"/>
    </row>
    <row r="53" spans="1:13" x14ac:dyDescent="0.25">
      <c r="A53" s="19"/>
      <c r="B53" s="20"/>
      <c r="D53" s="41"/>
      <c r="G53" s="22"/>
      <c r="H53" s="3"/>
      <c r="J53" s="19"/>
      <c r="M53" s="3"/>
    </row>
    <row r="54" spans="1:13" x14ac:dyDescent="0.25">
      <c r="A54" s="19"/>
      <c r="B54" s="20"/>
      <c r="D54" s="41"/>
      <c r="G54" s="22"/>
      <c r="H54" s="3"/>
      <c r="J54" s="19"/>
      <c r="M54" s="3"/>
    </row>
    <row r="55" spans="1:13" x14ac:dyDescent="0.25">
      <c r="A55" s="19"/>
      <c r="B55" s="20"/>
      <c r="C55" s="19"/>
      <c r="D55" s="3"/>
      <c r="E55" s="19"/>
      <c r="F55" s="21"/>
      <c r="G55" s="22"/>
      <c r="H55" s="23"/>
      <c r="J55" s="19"/>
      <c r="M55" s="3"/>
    </row>
    <row r="56" spans="1:13" x14ac:dyDescent="0.25">
      <c r="A56" s="19"/>
      <c r="B56" s="20"/>
      <c r="D56" s="41"/>
      <c r="G56" s="22"/>
      <c r="H56" s="3"/>
      <c r="J56" s="19"/>
      <c r="M56" s="3"/>
    </row>
    <row r="57" spans="1:13" x14ac:dyDescent="0.25">
      <c r="A57" s="19"/>
      <c r="B57" s="20"/>
      <c r="C57" s="19"/>
      <c r="D57" s="3"/>
      <c r="G57" s="22"/>
      <c r="H57" s="3"/>
      <c r="J57" s="19"/>
      <c r="M57" s="3"/>
    </row>
    <row r="58" spans="1:13" x14ac:dyDescent="0.25">
      <c r="A58" s="54"/>
      <c r="B58" s="55"/>
      <c r="C58" s="49"/>
      <c r="D58" s="56"/>
      <c r="E58" s="49"/>
      <c r="F58" s="42"/>
      <c r="G58" s="57"/>
      <c r="H58" s="42"/>
      <c r="I58" s="49"/>
      <c r="J58" s="19"/>
      <c r="M58" s="3"/>
    </row>
    <row r="59" spans="1:13" x14ac:dyDescent="0.25">
      <c r="A59" s="19"/>
      <c r="B59" s="20"/>
      <c r="D59" s="41"/>
      <c r="G59" s="22"/>
      <c r="H59" s="3"/>
      <c r="J59" s="19"/>
      <c r="M59" s="3"/>
    </row>
    <row r="60" spans="1:13" x14ac:dyDescent="0.25">
      <c r="A60" s="19"/>
      <c r="B60" s="20"/>
      <c r="D60" s="41"/>
      <c r="G60" s="22"/>
      <c r="H60" s="3"/>
      <c r="J60" s="19"/>
      <c r="M60" s="3"/>
    </row>
    <row r="61" spans="1:13" x14ac:dyDescent="0.25">
      <c r="A61" s="76"/>
      <c r="B61" s="78"/>
      <c r="C61" s="79"/>
      <c r="D61" s="76"/>
      <c r="E61" s="79"/>
      <c r="F61" s="81"/>
      <c r="G61" s="22"/>
      <c r="H61" s="23"/>
      <c r="J61" s="19"/>
      <c r="M61" s="3"/>
    </row>
    <row r="62" spans="1:13" x14ac:dyDescent="0.25">
      <c r="A62" s="76"/>
      <c r="B62" s="78"/>
      <c r="C62" s="79"/>
      <c r="D62" s="76"/>
      <c r="E62" s="79"/>
      <c r="F62" s="81"/>
      <c r="G62" s="22"/>
      <c r="H62" s="23"/>
      <c r="J62" s="19"/>
      <c r="M62" s="3"/>
    </row>
    <row r="63" spans="1:13" x14ac:dyDescent="0.25">
      <c r="A63" s="76"/>
      <c r="B63" s="78"/>
      <c r="C63" s="79"/>
      <c r="D63" s="76"/>
      <c r="E63" s="79"/>
      <c r="F63" s="81"/>
      <c r="G63" s="22"/>
      <c r="H63" s="23"/>
      <c r="I63" s="46"/>
      <c r="J63" s="54"/>
      <c r="K63" s="42"/>
      <c r="L63" s="42"/>
      <c r="M63" s="3"/>
    </row>
    <row r="64" spans="1:13" x14ac:dyDescent="0.25">
      <c r="A64" s="76"/>
      <c r="B64" s="78"/>
      <c r="C64" s="79"/>
      <c r="D64" s="76"/>
      <c r="E64" s="79"/>
      <c r="F64" s="81"/>
      <c r="G64" s="22"/>
      <c r="H64" s="3"/>
      <c r="J64" s="19"/>
      <c r="M64" s="3"/>
    </row>
    <row r="65" spans="1:13" x14ac:dyDescent="0.25">
      <c r="A65" s="19"/>
      <c r="B65" s="20"/>
      <c r="D65" s="41"/>
      <c r="F65" s="34"/>
      <c r="G65" s="22"/>
      <c r="H65" s="29"/>
      <c r="J65" s="19"/>
      <c r="M65" s="3"/>
    </row>
    <row r="66" spans="1:13" x14ac:dyDescent="0.25">
      <c r="A66" s="19"/>
      <c r="B66" s="20"/>
      <c r="D66" s="41"/>
      <c r="G66" s="22"/>
      <c r="H66" s="3"/>
      <c r="J66" s="19"/>
      <c r="M66" s="3"/>
    </row>
    <row r="67" spans="1:13" x14ac:dyDescent="0.25">
      <c r="A67" s="19"/>
      <c r="B67" s="20"/>
      <c r="D67" s="41"/>
      <c r="G67" s="22"/>
      <c r="H67" s="3"/>
      <c r="J67" s="19"/>
      <c r="M67" s="3"/>
    </row>
    <row r="68" spans="1:13" x14ac:dyDescent="0.25">
      <c r="A68" s="19"/>
      <c r="B68" s="20"/>
      <c r="D68" s="41"/>
      <c r="G68" s="22"/>
      <c r="H68" s="3"/>
      <c r="J68" s="19"/>
      <c r="M68" s="3"/>
    </row>
    <row r="69" spans="1:13" x14ac:dyDescent="0.25">
      <c r="A69" s="76"/>
      <c r="B69" s="78"/>
      <c r="C69" s="79"/>
      <c r="D69" s="76"/>
      <c r="E69" s="79"/>
      <c r="F69" s="80"/>
      <c r="G69" s="22"/>
      <c r="H69" s="23"/>
      <c r="J69" s="19"/>
      <c r="M69" s="3"/>
    </row>
    <row r="70" spans="1:13" x14ac:dyDescent="0.25">
      <c r="A70" s="76"/>
      <c r="B70" s="78"/>
      <c r="C70" s="79"/>
      <c r="D70" s="76"/>
      <c r="E70" s="79"/>
      <c r="F70" s="80"/>
      <c r="G70" s="22"/>
      <c r="H70" s="23"/>
      <c r="J70" s="19"/>
      <c r="M70" s="3"/>
    </row>
    <row r="71" spans="1:13" x14ac:dyDescent="0.25">
      <c r="A71" s="76"/>
      <c r="B71" s="78"/>
      <c r="C71" s="79"/>
      <c r="D71" s="76"/>
      <c r="E71" s="79"/>
      <c r="F71" s="80"/>
      <c r="G71" s="22"/>
      <c r="H71" s="3"/>
      <c r="J71" s="19"/>
      <c r="M71" s="3"/>
    </row>
    <row r="72" spans="1:13" x14ac:dyDescent="0.25">
      <c r="A72" s="76"/>
      <c r="B72" s="78"/>
      <c r="C72" s="79"/>
      <c r="D72" s="41"/>
      <c r="E72" s="79"/>
      <c r="F72" s="80"/>
      <c r="G72" s="22"/>
      <c r="H72" s="23"/>
      <c r="J72" s="19"/>
      <c r="M72" s="3"/>
    </row>
    <row r="73" spans="1:13" x14ac:dyDescent="0.25">
      <c r="A73" s="76"/>
      <c r="B73" s="78"/>
      <c r="C73" s="79"/>
      <c r="D73" s="41"/>
      <c r="E73" s="79"/>
      <c r="F73" s="80"/>
      <c r="G73" s="22"/>
      <c r="H73" s="23"/>
      <c r="J73" s="19"/>
      <c r="M73" s="3"/>
    </row>
    <row r="74" spans="1:13" x14ac:dyDescent="0.25">
      <c r="A74" s="76"/>
      <c r="B74" s="78"/>
      <c r="C74" s="79"/>
      <c r="D74" s="41"/>
      <c r="E74" s="79"/>
      <c r="F74" s="80"/>
      <c r="G74" s="22"/>
      <c r="H74" s="23"/>
      <c r="J74" s="19"/>
      <c r="M74" s="3"/>
    </row>
    <row r="75" spans="1:13" x14ac:dyDescent="0.25">
      <c r="A75" s="19"/>
      <c r="B75" s="20"/>
      <c r="D75" s="41"/>
      <c r="G75" s="22"/>
      <c r="H75" s="3"/>
      <c r="J75" s="19"/>
      <c r="M75" s="3"/>
    </row>
    <row r="76" spans="1:13" x14ac:dyDescent="0.25">
      <c r="A76" s="19"/>
      <c r="B76" s="20"/>
      <c r="D76" s="41"/>
      <c r="G76" s="22"/>
      <c r="H76" s="3"/>
      <c r="J76" s="19"/>
      <c r="M76" s="3"/>
    </row>
    <row r="77" spans="1:13" x14ac:dyDescent="0.25">
      <c r="A77" s="19"/>
      <c r="B77" s="20"/>
      <c r="D77" s="41"/>
      <c r="E77" s="3"/>
      <c r="G77" s="22"/>
      <c r="H77" s="23"/>
      <c r="J77" s="19"/>
      <c r="M77" s="3"/>
    </row>
    <row r="78" spans="1:13" x14ac:dyDescent="0.25">
      <c r="A78" s="19"/>
      <c r="B78" s="20"/>
      <c r="D78" s="41"/>
      <c r="E78" s="3"/>
      <c r="G78" s="22"/>
      <c r="H78" s="3"/>
      <c r="J78" s="19"/>
      <c r="M78" s="3"/>
    </row>
    <row r="79" spans="1:13" x14ac:dyDescent="0.25">
      <c r="A79" s="19"/>
      <c r="B79" s="20"/>
      <c r="D79" s="41"/>
      <c r="E79" s="3"/>
      <c r="G79" s="22"/>
      <c r="H79" s="3"/>
      <c r="J79" s="19"/>
      <c r="M79" s="3"/>
    </row>
    <row r="80" spans="1:13" x14ac:dyDescent="0.25">
      <c r="A80" s="19"/>
      <c r="B80" s="20"/>
      <c r="D80" s="41"/>
      <c r="E80" s="3"/>
      <c r="G80" s="22"/>
      <c r="H80" s="3"/>
      <c r="J80" s="19"/>
      <c r="M80" s="3"/>
    </row>
    <row r="81" spans="1:13" x14ac:dyDescent="0.25">
      <c r="A81" s="19"/>
      <c r="B81" s="20"/>
      <c r="D81" s="41"/>
      <c r="G81" s="22"/>
      <c r="H81" s="3"/>
      <c r="J81" s="19"/>
      <c r="M81" s="3"/>
    </row>
    <row r="82" spans="1:13" x14ac:dyDescent="0.25">
      <c r="A82" s="19"/>
      <c r="B82" s="20"/>
      <c r="D82" s="41"/>
      <c r="G82" s="22"/>
      <c r="H82" s="3"/>
      <c r="J82" s="19"/>
      <c r="M82" s="3"/>
    </row>
    <row r="83" spans="1:13" x14ac:dyDescent="0.25">
      <c r="A83" s="19"/>
      <c r="B83" s="20"/>
      <c r="D83" s="41"/>
      <c r="G83" s="22"/>
      <c r="H83" s="3"/>
      <c r="J83" s="19"/>
      <c r="M83" s="3"/>
    </row>
    <row r="84" spans="1:13" x14ac:dyDescent="0.25">
      <c r="A84" s="19"/>
      <c r="B84" s="20"/>
      <c r="D84" s="41"/>
      <c r="G84" s="22"/>
      <c r="H84" s="3"/>
      <c r="J84" s="19"/>
      <c r="M84" s="3"/>
    </row>
    <row r="85" spans="1:13" x14ac:dyDescent="0.25">
      <c r="A85" s="19"/>
      <c r="B85" s="73"/>
      <c r="D85" s="41" t="s">
        <v>173</v>
      </c>
      <c r="G85" s="22"/>
      <c r="H85" s="3"/>
      <c r="J85" s="19"/>
      <c r="M85" s="3"/>
    </row>
    <row r="86" spans="1:13" ht="15" x14ac:dyDescent="0.25">
      <c r="A86" s="19"/>
      <c r="B86" s="73"/>
      <c r="D86" t="s">
        <v>174</v>
      </c>
      <c r="E86" t="s">
        <v>175</v>
      </c>
      <c r="G86" s="3"/>
      <c r="H86" s="3"/>
      <c r="J86" s="19"/>
      <c r="M86" s="3"/>
    </row>
    <row r="87" spans="1:13" ht="15" x14ac:dyDescent="0.25">
      <c r="A87" s="19"/>
      <c r="C87" s="21"/>
      <c r="D87" t="s">
        <v>147</v>
      </c>
      <c r="E87" t="s">
        <v>176</v>
      </c>
      <c r="F87" s="19"/>
      <c r="G87" s="3"/>
      <c r="H87" s="3"/>
      <c r="I87" s="3"/>
      <c r="J87" s="19"/>
      <c r="M87" s="3"/>
    </row>
    <row r="88" spans="1:13" ht="15" x14ac:dyDescent="0.25">
      <c r="A88" s="19"/>
      <c r="B88" s="3"/>
      <c r="C88" s="3"/>
      <c r="D88" t="s">
        <v>148</v>
      </c>
      <c r="E88" t="s">
        <v>177</v>
      </c>
      <c r="F88" s="19"/>
      <c r="G88" s="3"/>
      <c r="H88" s="3"/>
      <c r="I88" s="3"/>
      <c r="J88" s="19"/>
      <c r="M88" s="3"/>
    </row>
    <row r="89" spans="1:13" ht="15" x14ac:dyDescent="0.25">
      <c r="A89" s="19"/>
      <c r="C89" s="3"/>
      <c r="D89" t="s">
        <v>149</v>
      </c>
      <c r="E89" t="s">
        <v>178</v>
      </c>
      <c r="F89" s="19"/>
      <c r="G89" s="3"/>
      <c r="H89" s="3"/>
      <c r="I89" s="3"/>
      <c r="J89" s="19"/>
      <c r="M89" s="3"/>
    </row>
    <row r="90" spans="1:13" ht="15" x14ac:dyDescent="0.25">
      <c r="A90" s="19"/>
      <c r="C90" s="3"/>
      <c r="D90" t="s">
        <v>150</v>
      </c>
      <c r="E90" t="s">
        <v>179</v>
      </c>
      <c r="F90" s="19"/>
      <c r="G90" s="3"/>
      <c r="H90" s="3"/>
      <c r="I90" s="3"/>
      <c r="M90" s="3"/>
    </row>
    <row r="91" spans="1:13" x14ac:dyDescent="0.2">
      <c r="A91" s="19"/>
      <c r="C91" s="3"/>
      <c r="D91" s="51" t="s">
        <v>151</v>
      </c>
      <c r="E91" s="74">
        <v>1500</v>
      </c>
      <c r="F91" s="19"/>
      <c r="G91" s="19"/>
      <c r="H91" s="3"/>
      <c r="I91" s="3"/>
      <c r="M91" s="3"/>
    </row>
    <row r="92" spans="1:13" x14ac:dyDescent="0.2">
      <c r="A92" s="19"/>
      <c r="C92" s="3"/>
      <c r="D92" s="51"/>
      <c r="E92" s="75"/>
      <c r="F92" s="19"/>
      <c r="G92" s="19"/>
      <c r="H92" s="3"/>
      <c r="I92" s="3"/>
      <c r="J92" s="5"/>
      <c r="M92" s="3"/>
    </row>
    <row r="93" spans="1:13" x14ac:dyDescent="0.2">
      <c r="A93" s="19"/>
      <c r="C93" s="3"/>
      <c r="D93" s="51"/>
      <c r="E93" s="75"/>
      <c r="F93" s="19"/>
      <c r="G93" s="19"/>
      <c r="H93" s="3"/>
      <c r="I93" s="3"/>
      <c r="J93" s="5"/>
      <c r="M93" s="3"/>
    </row>
    <row r="94" spans="1:13" x14ac:dyDescent="0.25">
      <c r="A94" s="19"/>
      <c r="C94" s="3"/>
      <c r="D94" s="3"/>
      <c r="E94" s="3"/>
      <c r="G94" s="19"/>
      <c r="H94" s="3"/>
      <c r="I94" s="3"/>
      <c r="J94" s="5"/>
      <c r="M94" s="3"/>
    </row>
    <row r="95" spans="1:13" x14ac:dyDescent="0.25">
      <c r="A95" s="19"/>
      <c r="C95" s="3"/>
      <c r="D95" s="3"/>
      <c r="E95" s="3"/>
      <c r="G95" s="19"/>
      <c r="H95" s="3"/>
      <c r="I95" s="3"/>
      <c r="J95" s="5"/>
      <c r="K95" s="58"/>
      <c r="M95" s="3"/>
    </row>
    <row r="96" spans="1:13" x14ac:dyDescent="0.25">
      <c r="A96" s="19"/>
      <c r="C96" s="3"/>
      <c r="D96" s="3"/>
      <c r="E96" s="3"/>
      <c r="F96" s="19"/>
      <c r="G96" s="19"/>
      <c r="H96" s="3"/>
      <c r="I96" s="3"/>
      <c r="J96" s="5"/>
      <c r="K96" s="58"/>
    </row>
    <row r="97" spans="1:12" x14ac:dyDescent="0.25">
      <c r="A97" s="19"/>
      <c r="C97" s="3"/>
      <c r="D97" s="3"/>
      <c r="E97" s="23"/>
      <c r="F97" s="19"/>
      <c r="G97" s="3"/>
      <c r="H97" s="3"/>
      <c r="I97" s="3"/>
      <c r="J97" s="58"/>
      <c r="K97" s="58"/>
    </row>
    <row r="98" spans="1:12" x14ac:dyDescent="0.25">
      <c r="A98" s="19"/>
      <c r="C98" s="21"/>
      <c r="D98" s="22"/>
      <c r="E98" s="23"/>
      <c r="F98" s="19"/>
      <c r="G98" s="3"/>
      <c r="H98" s="3"/>
      <c r="I98" s="3"/>
      <c r="J98" s="58"/>
      <c r="K98" s="58"/>
    </row>
    <row r="99" spans="1:12" x14ac:dyDescent="0.25">
      <c r="A99" s="19"/>
      <c r="B99" s="59"/>
      <c r="C99" s="19"/>
      <c r="D99" s="19"/>
      <c r="F99" s="21"/>
      <c r="G99" s="22"/>
      <c r="H99" s="23"/>
      <c r="I99" s="19"/>
      <c r="J99" s="58"/>
    </row>
    <row r="100" spans="1:12" x14ac:dyDescent="0.25">
      <c r="A100" s="19"/>
      <c r="B100" s="59"/>
      <c r="C100" s="19"/>
      <c r="D100" s="19"/>
      <c r="G100" s="22"/>
      <c r="J100" s="58"/>
    </row>
    <row r="101" spans="1:12" x14ac:dyDescent="0.25">
      <c r="A101" s="19"/>
      <c r="B101" s="59"/>
      <c r="C101" s="19"/>
      <c r="D101" s="19"/>
      <c r="E101" s="19"/>
      <c r="G101" s="22"/>
      <c r="H101" s="23"/>
      <c r="I101" s="19"/>
      <c r="J101" s="5"/>
    </row>
    <row r="102" spans="1:12" x14ac:dyDescent="0.25">
      <c r="A102" s="19"/>
      <c r="B102" s="59"/>
      <c r="C102" s="19"/>
      <c r="D102" s="19"/>
      <c r="E102" s="19"/>
      <c r="G102" s="22"/>
      <c r="J102" s="5"/>
    </row>
    <row r="103" spans="1:12" x14ac:dyDescent="0.25">
      <c r="A103" s="19"/>
      <c r="B103" s="59"/>
      <c r="C103" s="19"/>
      <c r="D103" s="19"/>
      <c r="E103" s="19"/>
      <c r="G103" s="22"/>
      <c r="H103" s="3"/>
      <c r="J103" s="5"/>
    </row>
    <row r="104" spans="1:12" x14ac:dyDescent="0.25">
      <c r="A104" s="19"/>
      <c r="B104" s="19"/>
      <c r="C104" s="19"/>
      <c r="D104" s="19"/>
      <c r="E104" s="19"/>
      <c r="G104" s="3"/>
      <c r="H104" s="3"/>
      <c r="I104" s="3"/>
      <c r="J104" s="5"/>
    </row>
    <row r="105" spans="1:12" x14ac:dyDescent="0.25">
      <c r="A105" s="19"/>
      <c r="B105" s="19"/>
      <c r="C105" s="19"/>
      <c r="D105" s="19"/>
      <c r="E105" s="19"/>
      <c r="G105" s="3"/>
      <c r="H105" s="3"/>
      <c r="I105" s="3"/>
      <c r="J105" s="19"/>
      <c r="K105" s="23"/>
      <c r="L105" s="23"/>
    </row>
    <row r="106" spans="1:12" x14ac:dyDescent="0.25">
      <c r="A106" s="19"/>
      <c r="B106" s="19"/>
      <c r="C106" s="19"/>
      <c r="D106" s="19"/>
      <c r="E106" s="19"/>
      <c r="G106" s="3"/>
      <c r="H106" s="3"/>
      <c r="I106" s="3"/>
      <c r="K106" s="21"/>
      <c r="L106" s="21"/>
    </row>
    <row r="107" spans="1:12" x14ac:dyDescent="0.25">
      <c r="A107" s="19"/>
      <c r="B107" s="19"/>
      <c r="C107" s="19"/>
      <c r="D107" s="19"/>
      <c r="E107" s="19"/>
      <c r="F107" s="21"/>
      <c r="G107" s="22"/>
      <c r="H107" s="23"/>
      <c r="I107" s="19"/>
      <c r="J107" s="19"/>
      <c r="K107" s="21"/>
      <c r="L107" s="21"/>
    </row>
    <row r="108" spans="1:12" x14ac:dyDescent="0.25">
      <c r="A108" s="19"/>
      <c r="B108" s="19"/>
      <c r="C108" s="19"/>
      <c r="D108" s="19"/>
      <c r="E108" s="19"/>
      <c r="F108" s="21"/>
      <c r="G108" s="22"/>
      <c r="H108" s="23"/>
      <c r="I108" s="19"/>
      <c r="K108" s="21"/>
      <c r="L108" s="21"/>
    </row>
    <row r="109" spans="1:12" x14ac:dyDescent="0.25">
      <c r="A109" s="19"/>
      <c r="B109" s="19"/>
      <c r="C109" s="19"/>
      <c r="D109" s="19"/>
      <c r="E109" s="19"/>
      <c r="F109" s="21"/>
      <c r="G109" s="22"/>
      <c r="H109" s="32"/>
      <c r="I109" s="19"/>
      <c r="K109" s="21"/>
      <c r="L109" s="21"/>
    </row>
    <row r="110" spans="1:12" x14ac:dyDescent="0.25">
      <c r="A110" s="19"/>
      <c r="B110" s="19"/>
      <c r="C110" s="19"/>
      <c r="D110" s="19"/>
      <c r="E110" s="19"/>
      <c r="F110" s="21"/>
      <c r="G110" s="22"/>
      <c r="H110" s="23"/>
      <c r="I110" s="19"/>
      <c r="J110" s="3"/>
      <c r="K110" s="21"/>
      <c r="L110" s="21"/>
    </row>
    <row r="111" spans="1:12" x14ac:dyDescent="0.25">
      <c r="A111" s="19"/>
      <c r="B111" s="19"/>
      <c r="C111" s="19"/>
      <c r="D111" s="19"/>
      <c r="E111" s="19"/>
      <c r="F111" s="21"/>
      <c r="G111" s="22"/>
      <c r="H111" s="23"/>
      <c r="I111" s="19"/>
      <c r="J111" s="3"/>
      <c r="K111" s="21"/>
      <c r="L111" s="21"/>
    </row>
    <row r="112" spans="1:12" x14ac:dyDescent="0.25">
      <c r="A112" s="19"/>
      <c r="B112" s="19"/>
      <c r="C112" s="19"/>
      <c r="D112" s="19"/>
      <c r="E112" s="19"/>
      <c r="G112" s="22"/>
      <c r="H112" s="3"/>
      <c r="J112" s="3"/>
      <c r="K112" s="21"/>
      <c r="L112" s="21"/>
    </row>
    <row r="113" spans="1:18" s="5" customFormat="1" x14ac:dyDescent="0.25">
      <c r="A113" s="19"/>
      <c r="B113" s="19"/>
      <c r="C113" s="19"/>
      <c r="D113" s="19"/>
      <c r="E113" s="19"/>
      <c r="F113" s="21"/>
      <c r="G113" s="22"/>
      <c r="H113" s="23"/>
      <c r="I113" s="19"/>
      <c r="J113" s="19"/>
      <c r="K113" s="21"/>
      <c r="L113" s="21"/>
      <c r="N113" s="3"/>
      <c r="O113" s="3"/>
      <c r="P113" s="3"/>
      <c r="Q113" s="3"/>
      <c r="R113" s="3"/>
    </row>
    <row r="114" spans="1:18" s="5" customFormat="1" x14ac:dyDescent="0.25">
      <c r="A114" s="19"/>
      <c r="B114" s="19"/>
      <c r="C114" s="19"/>
      <c r="D114" s="19"/>
      <c r="E114" s="19"/>
      <c r="F114" s="21"/>
      <c r="G114" s="22"/>
      <c r="H114" s="23"/>
      <c r="I114" s="19"/>
      <c r="J114" s="19"/>
      <c r="K114" s="21"/>
      <c r="L114" s="21"/>
      <c r="N114" s="3"/>
      <c r="O114" s="3"/>
      <c r="P114" s="3"/>
      <c r="Q114" s="3"/>
      <c r="R114" s="3"/>
    </row>
    <row r="115" spans="1:18" s="5" customFormat="1" x14ac:dyDescent="0.25">
      <c r="A115" s="19"/>
      <c r="B115" s="19"/>
      <c r="C115" s="19"/>
      <c r="D115" s="19"/>
      <c r="E115" s="19"/>
      <c r="F115" s="21"/>
      <c r="G115" s="22"/>
      <c r="H115" s="23"/>
      <c r="I115" s="19"/>
      <c r="J115" s="19"/>
      <c r="K115" s="21"/>
      <c r="L115" s="21"/>
      <c r="N115" s="3"/>
      <c r="O115" s="3"/>
      <c r="P115" s="3"/>
      <c r="Q115" s="3"/>
      <c r="R115" s="3"/>
    </row>
    <row r="116" spans="1:18" s="5" customFormat="1" x14ac:dyDescent="0.25">
      <c r="A116" s="19"/>
      <c r="B116" s="19"/>
      <c r="C116" s="19"/>
      <c r="D116" s="19"/>
      <c r="E116" s="19"/>
      <c r="F116" s="21"/>
      <c r="G116" s="22"/>
      <c r="H116" s="23"/>
      <c r="I116" s="19"/>
      <c r="J116" s="19"/>
      <c r="K116" s="21"/>
      <c r="L116" s="21"/>
      <c r="N116" s="3"/>
      <c r="O116" s="3"/>
      <c r="P116" s="3"/>
      <c r="Q116" s="3"/>
      <c r="R116" s="3"/>
    </row>
    <row r="117" spans="1:18" s="5" customFormat="1" x14ac:dyDescent="0.25">
      <c r="A117" s="19"/>
      <c r="B117" s="19"/>
      <c r="C117" s="19"/>
      <c r="D117" s="19"/>
      <c r="E117" s="19"/>
      <c r="F117" s="21"/>
      <c r="G117" s="22"/>
      <c r="H117" s="23"/>
      <c r="I117" s="19"/>
      <c r="J117" s="19"/>
      <c r="K117" s="21"/>
      <c r="L117" s="21"/>
      <c r="N117" s="3"/>
      <c r="O117" s="3"/>
      <c r="P117" s="3"/>
      <c r="Q117" s="3"/>
      <c r="R117" s="3"/>
    </row>
    <row r="118" spans="1:18" s="5" customFormat="1" x14ac:dyDescent="0.25">
      <c r="A118" s="19"/>
      <c r="B118" s="19"/>
      <c r="C118" s="19"/>
      <c r="D118" s="19"/>
      <c r="E118" s="19"/>
      <c r="F118" s="21"/>
      <c r="G118" s="22"/>
      <c r="H118" s="23"/>
      <c r="I118" s="19"/>
      <c r="J118" s="2"/>
      <c r="K118" s="21"/>
      <c r="L118" s="21"/>
      <c r="N118" s="3"/>
      <c r="O118" s="3"/>
      <c r="P118" s="3"/>
      <c r="Q118" s="3"/>
      <c r="R118" s="3"/>
    </row>
    <row r="119" spans="1:18" s="5" customFormat="1" x14ac:dyDescent="0.25">
      <c r="A119" s="19"/>
      <c r="B119" s="19"/>
      <c r="C119" s="19"/>
      <c r="D119" s="19"/>
      <c r="E119" s="19"/>
      <c r="F119" s="21"/>
      <c r="G119" s="22"/>
      <c r="H119" s="23"/>
      <c r="I119" s="19"/>
      <c r="J119" s="19"/>
      <c r="K119" s="21"/>
      <c r="L119" s="21"/>
      <c r="N119" s="3"/>
      <c r="O119" s="3"/>
      <c r="P119" s="3"/>
      <c r="Q119" s="3"/>
      <c r="R119" s="3"/>
    </row>
    <row r="120" spans="1:18" s="5" customFormat="1" x14ac:dyDescent="0.25">
      <c r="A120" s="19"/>
      <c r="B120" s="19"/>
      <c r="C120" s="19"/>
      <c r="D120" s="19"/>
      <c r="E120" s="19"/>
      <c r="F120" s="21"/>
      <c r="G120" s="22"/>
      <c r="H120" s="23"/>
      <c r="I120" s="19"/>
      <c r="J120" s="19"/>
      <c r="K120" s="21"/>
      <c r="L120" s="21"/>
      <c r="N120" s="3"/>
      <c r="O120" s="3"/>
      <c r="P120" s="3"/>
      <c r="Q120" s="3"/>
      <c r="R120" s="3"/>
    </row>
    <row r="121" spans="1:18" s="5" customFormat="1" x14ac:dyDescent="0.25">
      <c r="A121" s="19"/>
      <c r="B121" s="19"/>
      <c r="C121" s="19"/>
      <c r="D121" s="19"/>
      <c r="E121" s="19"/>
      <c r="F121" s="21"/>
      <c r="G121" s="22"/>
      <c r="H121" s="23"/>
      <c r="I121" s="19"/>
      <c r="J121" s="19"/>
      <c r="K121" s="21"/>
      <c r="L121" s="21"/>
      <c r="N121" s="3"/>
      <c r="O121" s="3"/>
      <c r="P121" s="3"/>
      <c r="Q121" s="3"/>
      <c r="R121" s="3"/>
    </row>
    <row r="122" spans="1:18" s="5" customFormat="1" x14ac:dyDescent="0.25">
      <c r="A122" s="19"/>
      <c r="B122" s="19"/>
      <c r="C122" s="19"/>
      <c r="D122" s="19"/>
      <c r="E122" s="19"/>
      <c r="F122" s="21"/>
      <c r="G122" s="22"/>
      <c r="H122" s="23"/>
      <c r="I122" s="19"/>
      <c r="J122" s="19"/>
      <c r="K122" s="21"/>
      <c r="L122" s="21"/>
      <c r="N122" s="3"/>
      <c r="O122" s="3"/>
      <c r="P122" s="3"/>
      <c r="Q122" s="3"/>
      <c r="R122" s="3"/>
    </row>
    <row r="123" spans="1:18" s="5" customFormat="1" x14ac:dyDescent="0.25">
      <c r="A123" s="19"/>
      <c r="B123" s="19"/>
      <c r="C123" s="19"/>
      <c r="D123" s="19"/>
      <c r="E123" s="19"/>
      <c r="F123" s="21"/>
      <c r="G123" s="22"/>
      <c r="H123" s="23"/>
      <c r="I123" s="19"/>
      <c r="J123" s="19"/>
      <c r="K123" s="21"/>
      <c r="L123" s="21"/>
      <c r="N123" s="3"/>
      <c r="O123" s="3"/>
      <c r="P123" s="3"/>
      <c r="Q123" s="3"/>
      <c r="R123" s="3"/>
    </row>
    <row r="124" spans="1:18" s="5" customFormat="1" x14ac:dyDescent="0.25">
      <c r="A124" s="19"/>
      <c r="B124" s="19"/>
      <c r="C124" s="19"/>
      <c r="D124" s="19"/>
      <c r="E124" s="19"/>
      <c r="F124" s="21"/>
      <c r="G124" s="22"/>
      <c r="H124" s="23"/>
      <c r="I124" s="19"/>
      <c r="J124" s="19"/>
      <c r="K124" s="21"/>
      <c r="L124" s="21"/>
      <c r="N124" s="3"/>
      <c r="O124" s="3"/>
      <c r="P124" s="3"/>
      <c r="Q124" s="3"/>
      <c r="R124" s="3"/>
    </row>
    <row r="125" spans="1:18" s="5" customFormat="1" x14ac:dyDescent="0.25">
      <c r="A125" s="19"/>
      <c r="B125" s="19"/>
      <c r="C125" s="19"/>
      <c r="D125" s="19"/>
      <c r="E125" s="19"/>
      <c r="F125" s="21"/>
      <c r="G125" s="22"/>
      <c r="H125" s="23"/>
      <c r="I125" s="19"/>
      <c r="J125" s="19"/>
      <c r="K125" s="21"/>
      <c r="L125" s="21"/>
      <c r="N125" s="3"/>
      <c r="O125" s="3"/>
      <c r="P125" s="3"/>
      <c r="Q125" s="3"/>
      <c r="R125" s="3"/>
    </row>
    <row r="126" spans="1:18" s="5" customFormat="1" x14ac:dyDescent="0.25">
      <c r="A126" s="19"/>
      <c r="B126" s="19"/>
      <c r="C126" s="19"/>
      <c r="D126" s="19"/>
      <c r="E126" s="19"/>
      <c r="F126" s="21"/>
      <c r="G126" s="22"/>
      <c r="H126" s="23"/>
      <c r="I126" s="19"/>
      <c r="J126" s="19"/>
      <c r="K126" s="21"/>
      <c r="L126" s="21"/>
      <c r="N126" s="3"/>
      <c r="O126" s="3"/>
      <c r="P126" s="3"/>
      <c r="Q126" s="3"/>
      <c r="R126" s="3"/>
    </row>
    <row r="127" spans="1:18" s="5" customFormat="1" x14ac:dyDescent="0.25">
      <c r="A127" s="19"/>
      <c r="B127" s="19"/>
      <c r="C127" s="19"/>
      <c r="D127" s="19"/>
      <c r="E127" s="19"/>
      <c r="F127" s="21"/>
      <c r="G127" s="22"/>
      <c r="H127" s="23"/>
      <c r="I127" s="19"/>
      <c r="J127" s="19"/>
      <c r="K127" s="21"/>
      <c r="L127" s="21"/>
      <c r="N127" s="3"/>
      <c r="O127" s="3"/>
      <c r="P127" s="3"/>
      <c r="Q127" s="3"/>
      <c r="R127" s="3"/>
    </row>
    <row r="128" spans="1:18" s="5" customFormat="1" x14ac:dyDescent="0.25">
      <c r="A128" s="19"/>
      <c r="B128" s="19"/>
      <c r="C128" s="19"/>
      <c r="D128" s="19"/>
      <c r="E128" s="19"/>
      <c r="F128" s="21"/>
      <c r="G128" s="22"/>
      <c r="H128" s="23"/>
      <c r="I128" s="19"/>
      <c r="J128" s="19"/>
      <c r="K128" s="21"/>
      <c r="L128" s="21"/>
      <c r="N128" s="3"/>
      <c r="O128" s="3"/>
      <c r="P128" s="3"/>
      <c r="Q128" s="3"/>
      <c r="R128" s="3"/>
    </row>
    <row r="129" spans="1:18" s="5" customFormat="1" x14ac:dyDescent="0.25">
      <c r="A129" s="19"/>
      <c r="B129" s="19"/>
      <c r="C129" s="19"/>
      <c r="D129" s="19"/>
      <c r="E129" s="19"/>
      <c r="F129" s="21"/>
      <c r="G129" s="22"/>
      <c r="H129" s="23"/>
      <c r="I129" s="19"/>
      <c r="J129" s="19"/>
      <c r="K129" s="21"/>
      <c r="L129" s="21"/>
      <c r="N129" s="3"/>
      <c r="O129" s="3"/>
      <c r="P129" s="3"/>
      <c r="Q129" s="3"/>
      <c r="R129" s="3"/>
    </row>
    <row r="130" spans="1:18" s="5" customFormat="1" x14ac:dyDescent="0.25">
      <c r="A130" s="19"/>
      <c r="B130" s="19"/>
      <c r="C130" s="19"/>
      <c r="D130" s="19"/>
      <c r="E130" s="19"/>
      <c r="F130" s="21"/>
      <c r="G130" s="22"/>
      <c r="H130" s="23"/>
      <c r="I130" s="19"/>
      <c r="J130" s="19"/>
      <c r="K130" s="21"/>
      <c r="L130" s="21"/>
      <c r="N130" s="3"/>
      <c r="O130" s="3"/>
      <c r="P130" s="3"/>
      <c r="Q130" s="3"/>
      <c r="R130" s="3"/>
    </row>
    <row r="131" spans="1:18" s="5" customFormat="1" x14ac:dyDescent="0.25">
      <c r="A131" s="19"/>
      <c r="B131" s="19"/>
      <c r="C131" s="19"/>
      <c r="D131" s="19"/>
      <c r="E131" s="19"/>
      <c r="F131" s="21"/>
      <c r="G131" s="22"/>
      <c r="H131" s="23"/>
      <c r="I131" s="19"/>
      <c r="J131" s="19"/>
      <c r="K131" s="21"/>
      <c r="L131" s="21"/>
      <c r="N131" s="3"/>
      <c r="O131" s="3"/>
      <c r="P131" s="3"/>
      <c r="Q131" s="3"/>
      <c r="R131" s="3"/>
    </row>
    <row r="132" spans="1:18" s="5" customFormat="1" x14ac:dyDescent="0.25">
      <c r="A132" s="19"/>
      <c r="B132" s="19"/>
      <c r="C132" s="19"/>
      <c r="D132" s="19"/>
      <c r="E132" s="19"/>
      <c r="F132" s="21"/>
      <c r="G132" s="22"/>
      <c r="H132" s="23"/>
      <c r="I132" s="19"/>
      <c r="J132" s="19"/>
      <c r="K132" s="21"/>
      <c r="L132" s="21"/>
      <c r="N132" s="3"/>
      <c r="O132" s="3"/>
      <c r="P132" s="3"/>
      <c r="Q132" s="3"/>
      <c r="R132" s="3"/>
    </row>
    <row r="133" spans="1:18" s="5" customFormat="1" x14ac:dyDescent="0.25">
      <c r="A133" s="19"/>
      <c r="B133" s="19"/>
      <c r="C133" s="19"/>
      <c r="D133" s="19"/>
      <c r="E133" s="19"/>
      <c r="F133" s="21"/>
      <c r="G133" s="22"/>
      <c r="H133" s="23"/>
      <c r="I133" s="19"/>
      <c r="J133" s="19"/>
      <c r="K133" s="21"/>
      <c r="L133" s="21"/>
      <c r="N133" s="3"/>
      <c r="O133" s="3"/>
      <c r="P133" s="3"/>
      <c r="Q133" s="3"/>
      <c r="R133" s="3"/>
    </row>
    <row r="134" spans="1:18" s="5" customFormat="1" x14ac:dyDescent="0.25">
      <c r="A134" s="19"/>
      <c r="B134" s="19"/>
      <c r="C134" s="19"/>
      <c r="D134" s="19"/>
      <c r="E134" s="19"/>
      <c r="F134" s="21"/>
      <c r="G134" s="22"/>
      <c r="H134" s="23"/>
      <c r="I134" s="19"/>
      <c r="J134" s="19"/>
      <c r="K134" s="21"/>
      <c r="L134" s="21"/>
      <c r="N134" s="3"/>
      <c r="O134" s="3"/>
      <c r="P134" s="3"/>
      <c r="Q134" s="3"/>
      <c r="R134" s="3"/>
    </row>
    <row r="135" spans="1:18" s="5" customFormat="1" x14ac:dyDescent="0.25">
      <c r="A135" s="19"/>
      <c r="B135" s="19"/>
      <c r="C135" s="19"/>
      <c r="D135" s="19"/>
      <c r="E135" s="19"/>
      <c r="F135" s="21"/>
      <c r="G135" s="22"/>
      <c r="H135" s="23"/>
      <c r="I135" s="19"/>
      <c r="J135" s="19"/>
      <c r="K135" s="21"/>
      <c r="L135" s="21"/>
      <c r="N135" s="3"/>
      <c r="O135" s="3"/>
      <c r="P135" s="3"/>
      <c r="Q135" s="3"/>
      <c r="R135" s="3"/>
    </row>
    <row r="136" spans="1:18" s="5" customFormat="1" x14ac:dyDescent="0.25">
      <c r="A136" s="19"/>
      <c r="B136" s="19"/>
      <c r="C136" s="19"/>
      <c r="D136" s="19"/>
      <c r="E136" s="19"/>
      <c r="F136" s="21"/>
      <c r="G136" s="22"/>
      <c r="H136" s="23"/>
      <c r="I136" s="19"/>
      <c r="J136" s="19"/>
      <c r="K136" s="21"/>
      <c r="L136" s="21"/>
      <c r="N136" s="3"/>
      <c r="O136" s="3"/>
      <c r="P136" s="3"/>
      <c r="Q136" s="3"/>
      <c r="R136" s="3"/>
    </row>
    <row r="137" spans="1:18" s="5" customFormat="1" x14ac:dyDescent="0.25">
      <c r="A137" s="19"/>
      <c r="B137" s="19"/>
      <c r="C137" s="19"/>
      <c r="D137" s="19"/>
      <c r="E137" s="19"/>
      <c r="F137" s="21"/>
      <c r="G137" s="22"/>
      <c r="H137" s="23"/>
      <c r="I137" s="19"/>
      <c r="J137" s="19"/>
      <c r="K137" s="21"/>
      <c r="L137" s="21"/>
      <c r="N137" s="3"/>
      <c r="O137" s="3"/>
      <c r="P137" s="3"/>
      <c r="Q137" s="3"/>
      <c r="R137" s="3"/>
    </row>
    <row r="138" spans="1:18" s="5" customFormat="1" x14ac:dyDescent="0.25">
      <c r="A138" s="19"/>
      <c r="B138" s="19"/>
      <c r="C138" s="19"/>
      <c r="D138" s="19"/>
      <c r="E138" s="19"/>
      <c r="F138" s="21"/>
      <c r="G138" s="22"/>
      <c r="H138" s="23"/>
      <c r="I138" s="19"/>
      <c r="J138" s="19"/>
      <c r="K138" s="21"/>
      <c r="L138" s="21"/>
      <c r="N138" s="3"/>
      <c r="O138" s="3"/>
      <c r="P138" s="3"/>
      <c r="Q138" s="3"/>
      <c r="R138" s="3"/>
    </row>
    <row r="139" spans="1:18" s="5" customFormat="1" x14ac:dyDescent="0.25">
      <c r="A139" s="19"/>
      <c r="B139" s="19"/>
      <c r="C139" s="19"/>
      <c r="D139" s="19"/>
      <c r="E139" s="19"/>
      <c r="F139" s="21"/>
      <c r="G139" s="22"/>
      <c r="H139" s="23"/>
      <c r="I139" s="19"/>
      <c r="J139" s="19"/>
      <c r="K139" s="21"/>
      <c r="L139" s="21"/>
      <c r="N139" s="3"/>
      <c r="O139" s="3"/>
      <c r="P139" s="3"/>
      <c r="Q139" s="3"/>
      <c r="R139" s="3"/>
    </row>
    <row r="140" spans="1:18" s="5" customFormat="1" x14ac:dyDescent="0.25">
      <c r="A140" s="19"/>
      <c r="B140" s="19"/>
      <c r="C140" s="19"/>
      <c r="D140" s="19"/>
      <c r="E140" s="19"/>
      <c r="F140" s="21"/>
      <c r="G140" s="22"/>
      <c r="H140" s="23"/>
      <c r="I140" s="19"/>
      <c r="J140" s="19"/>
      <c r="K140" s="21"/>
      <c r="L140" s="21"/>
      <c r="N140" s="3"/>
      <c r="O140" s="3"/>
      <c r="P140" s="3"/>
      <c r="Q140" s="3"/>
      <c r="R140" s="3"/>
    </row>
    <row r="141" spans="1:18" s="5" customFormat="1" x14ac:dyDescent="0.25">
      <c r="A141" s="19"/>
      <c r="B141" s="19"/>
      <c r="C141" s="19"/>
      <c r="D141" s="19"/>
      <c r="E141" s="19"/>
      <c r="F141" s="21"/>
      <c r="G141" s="22"/>
      <c r="H141" s="23"/>
      <c r="I141" s="19"/>
      <c r="J141" s="19"/>
      <c r="K141" s="21"/>
      <c r="L141" s="21"/>
      <c r="N141" s="3"/>
      <c r="O141" s="3"/>
      <c r="P141" s="3"/>
      <c r="Q141" s="3"/>
      <c r="R141" s="3"/>
    </row>
    <row r="142" spans="1:18" s="5" customFormat="1" x14ac:dyDescent="0.25">
      <c r="A142" s="19"/>
      <c r="B142" s="19"/>
      <c r="C142" s="19"/>
      <c r="D142" s="19"/>
      <c r="E142" s="19"/>
      <c r="F142" s="21"/>
      <c r="G142" s="22"/>
      <c r="H142" s="23"/>
      <c r="I142" s="19"/>
      <c r="J142" s="19"/>
      <c r="K142" s="21"/>
      <c r="L142" s="21"/>
      <c r="N142" s="3"/>
      <c r="O142" s="3"/>
      <c r="P142" s="3"/>
      <c r="Q142" s="3"/>
      <c r="R142" s="3"/>
    </row>
    <row r="143" spans="1:18" s="5" customFormat="1" x14ac:dyDescent="0.25">
      <c r="A143" s="19"/>
      <c r="B143" s="19"/>
      <c r="C143" s="19"/>
      <c r="D143" s="19"/>
      <c r="E143" s="19"/>
      <c r="F143" s="21"/>
      <c r="G143" s="22"/>
      <c r="H143" s="23"/>
      <c r="I143" s="19"/>
      <c r="J143" s="19"/>
      <c r="K143" s="21"/>
      <c r="L143" s="21"/>
      <c r="N143" s="3"/>
      <c r="O143" s="3"/>
      <c r="P143" s="3"/>
      <c r="Q143" s="3"/>
      <c r="R143" s="3"/>
    </row>
    <row r="144" spans="1:18" s="5" customFormat="1" x14ac:dyDescent="0.25">
      <c r="A144" s="19"/>
      <c r="B144" s="19"/>
      <c r="C144" s="19"/>
      <c r="D144" s="19"/>
      <c r="E144" s="19"/>
      <c r="F144" s="21"/>
      <c r="G144" s="22"/>
      <c r="H144" s="23"/>
      <c r="I144" s="19"/>
      <c r="J144" s="19"/>
      <c r="K144" s="21"/>
      <c r="L144" s="21"/>
      <c r="N144" s="3"/>
      <c r="O144" s="3"/>
      <c r="P144" s="3"/>
      <c r="Q144" s="3"/>
      <c r="R144" s="3"/>
    </row>
    <row r="145" spans="1:18" s="5" customFormat="1" x14ac:dyDescent="0.25">
      <c r="A145" s="19"/>
      <c r="B145" s="19"/>
      <c r="C145" s="19"/>
      <c r="D145" s="19"/>
      <c r="E145" s="19"/>
      <c r="F145" s="21"/>
      <c r="G145" s="22"/>
      <c r="H145" s="23"/>
      <c r="I145" s="19"/>
      <c r="J145" s="19"/>
      <c r="K145" s="21"/>
      <c r="L145" s="21"/>
      <c r="N145" s="3"/>
      <c r="O145" s="3"/>
      <c r="P145" s="3"/>
      <c r="Q145" s="3"/>
      <c r="R145" s="3"/>
    </row>
    <row r="146" spans="1:18" s="5" customFormat="1" x14ac:dyDescent="0.25">
      <c r="A146" s="19"/>
      <c r="B146" s="19"/>
      <c r="C146" s="19"/>
      <c r="D146" s="19"/>
      <c r="E146" s="19"/>
      <c r="F146" s="21"/>
      <c r="G146" s="22"/>
      <c r="H146" s="23"/>
      <c r="I146" s="19"/>
      <c r="J146" s="19"/>
      <c r="K146" s="21"/>
      <c r="L146" s="21"/>
      <c r="N146" s="3"/>
      <c r="O146" s="3"/>
      <c r="P146" s="3"/>
      <c r="Q146" s="3"/>
      <c r="R146" s="3"/>
    </row>
    <row r="147" spans="1:18" s="5" customFormat="1" x14ac:dyDescent="0.25">
      <c r="A147" s="19"/>
      <c r="B147" s="19"/>
      <c r="C147" s="19"/>
      <c r="D147" s="19"/>
      <c r="E147" s="19"/>
      <c r="F147" s="21"/>
      <c r="G147" s="22"/>
      <c r="H147" s="23"/>
      <c r="I147" s="19"/>
      <c r="J147" s="19"/>
      <c r="K147" s="21"/>
      <c r="L147" s="21"/>
      <c r="N147" s="3"/>
      <c r="O147" s="3"/>
      <c r="P147" s="3"/>
      <c r="Q147" s="3"/>
      <c r="R147" s="3"/>
    </row>
    <row r="148" spans="1:18" s="5" customFormat="1" x14ac:dyDescent="0.25">
      <c r="A148" s="19"/>
      <c r="B148" s="19"/>
      <c r="C148" s="19"/>
      <c r="D148" s="19"/>
      <c r="E148" s="19"/>
      <c r="F148" s="21"/>
      <c r="G148" s="22"/>
      <c r="H148" s="23"/>
      <c r="I148" s="19"/>
      <c r="J148" s="19"/>
      <c r="K148" s="21"/>
      <c r="L148" s="21"/>
      <c r="N148" s="3"/>
      <c r="O148" s="3"/>
      <c r="P148" s="3"/>
      <c r="Q148" s="3"/>
      <c r="R148" s="3"/>
    </row>
    <row r="149" spans="1:18" s="5" customFormat="1" x14ac:dyDescent="0.25">
      <c r="A149" s="19"/>
      <c r="B149" s="19"/>
      <c r="C149" s="19"/>
      <c r="D149" s="19"/>
      <c r="E149" s="19"/>
      <c r="F149" s="21"/>
      <c r="G149" s="22"/>
      <c r="H149" s="23"/>
      <c r="I149" s="19"/>
      <c r="J149" s="19"/>
      <c r="K149" s="21"/>
      <c r="L149" s="21"/>
      <c r="N149" s="3"/>
      <c r="O149" s="3"/>
      <c r="P149" s="3"/>
      <c r="Q149" s="3"/>
      <c r="R149" s="3"/>
    </row>
    <row r="150" spans="1:18" s="5" customFormat="1" x14ac:dyDescent="0.25">
      <c r="A150" s="19"/>
      <c r="B150" s="19"/>
      <c r="C150" s="19"/>
      <c r="D150" s="19"/>
      <c r="E150" s="19"/>
      <c r="F150" s="21"/>
      <c r="G150" s="22"/>
      <c r="H150" s="23"/>
      <c r="I150" s="19"/>
      <c r="J150" s="19"/>
      <c r="K150" s="21"/>
      <c r="L150" s="21"/>
      <c r="N150" s="3"/>
      <c r="O150" s="3"/>
      <c r="P150" s="3"/>
      <c r="Q150" s="3"/>
      <c r="R150" s="3"/>
    </row>
    <row r="151" spans="1:18" s="5" customFormat="1" x14ac:dyDescent="0.25">
      <c r="A151" s="19"/>
      <c r="B151" s="19"/>
      <c r="C151" s="19"/>
      <c r="D151" s="19"/>
      <c r="E151" s="19"/>
      <c r="F151" s="21"/>
      <c r="G151" s="22"/>
      <c r="H151" s="23"/>
      <c r="I151" s="19"/>
      <c r="J151" s="19"/>
      <c r="K151" s="21"/>
      <c r="L151" s="21"/>
      <c r="N151" s="3"/>
      <c r="O151" s="3"/>
      <c r="P151" s="3"/>
      <c r="Q151" s="3"/>
      <c r="R151" s="3"/>
    </row>
    <row r="152" spans="1:18" s="5" customFormat="1" x14ac:dyDescent="0.25">
      <c r="A152" s="19"/>
      <c r="B152" s="19"/>
      <c r="C152" s="19"/>
      <c r="D152" s="19"/>
      <c r="E152" s="19"/>
      <c r="F152" s="21"/>
      <c r="G152" s="22"/>
      <c r="H152" s="23"/>
      <c r="I152" s="19"/>
      <c r="J152" s="19"/>
      <c r="K152" s="21"/>
      <c r="L152" s="21"/>
      <c r="N152" s="3"/>
      <c r="O152" s="3"/>
      <c r="P152" s="3"/>
      <c r="Q152" s="3"/>
      <c r="R152" s="3"/>
    </row>
    <row r="153" spans="1:18" s="5" customFormat="1" x14ac:dyDescent="0.25">
      <c r="A153" s="19"/>
      <c r="B153" s="19"/>
      <c r="C153" s="19"/>
      <c r="D153" s="19"/>
      <c r="E153" s="19"/>
      <c r="F153" s="21"/>
      <c r="G153" s="22"/>
      <c r="H153" s="23"/>
      <c r="I153" s="19"/>
      <c r="J153" s="19"/>
      <c r="K153" s="21"/>
      <c r="L153" s="21"/>
      <c r="N153" s="3"/>
      <c r="O153" s="3"/>
      <c r="P153" s="3"/>
      <c r="Q153" s="3"/>
      <c r="R153" s="3"/>
    </row>
    <row r="154" spans="1:18" s="5" customFormat="1" x14ac:dyDescent="0.25">
      <c r="A154" s="19"/>
      <c r="B154" s="19"/>
      <c r="C154" s="19"/>
      <c r="D154" s="19"/>
      <c r="E154" s="19"/>
      <c r="F154" s="21"/>
      <c r="G154" s="22"/>
      <c r="H154" s="23"/>
      <c r="I154" s="19"/>
      <c r="J154" s="19"/>
      <c r="K154" s="21"/>
      <c r="L154" s="21"/>
      <c r="N154" s="3"/>
      <c r="O154" s="3"/>
      <c r="P154" s="3"/>
      <c r="Q154" s="3"/>
      <c r="R154" s="3"/>
    </row>
    <row r="155" spans="1:18" s="5" customFormat="1" x14ac:dyDescent="0.25">
      <c r="A155" s="19"/>
      <c r="B155" s="19"/>
      <c r="C155" s="19"/>
      <c r="D155" s="19"/>
      <c r="E155" s="19"/>
      <c r="F155" s="21"/>
      <c r="G155" s="22"/>
      <c r="H155" s="23"/>
      <c r="I155" s="19"/>
      <c r="J155" s="19"/>
      <c r="K155" s="21"/>
      <c r="L155" s="21"/>
      <c r="N155" s="3"/>
      <c r="O155" s="3"/>
      <c r="P155" s="3"/>
      <c r="Q155" s="3"/>
      <c r="R155" s="3"/>
    </row>
    <row r="156" spans="1:18" s="5" customFormat="1" x14ac:dyDescent="0.25">
      <c r="A156" s="19"/>
      <c r="B156" s="19"/>
      <c r="C156" s="19"/>
      <c r="D156" s="19"/>
      <c r="E156" s="19"/>
      <c r="F156" s="21"/>
      <c r="G156" s="22"/>
      <c r="H156" s="23"/>
      <c r="I156" s="19"/>
      <c r="J156" s="19"/>
      <c r="K156" s="21"/>
      <c r="L156" s="21"/>
      <c r="N156" s="3"/>
      <c r="O156" s="3"/>
      <c r="P156" s="3"/>
      <c r="Q156" s="3"/>
      <c r="R156" s="3"/>
    </row>
    <row r="157" spans="1:18" s="5" customFormat="1" x14ac:dyDescent="0.25">
      <c r="A157" s="19"/>
      <c r="B157" s="19"/>
      <c r="C157" s="19"/>
      <c r="D157" s="19"/>
      <c r="E157" s="19"/>
      <c r="F157" s="21"/>
      <c r="G157" s="22"/>
      <c r="H157" s="23"/>
      <c r="I157" s="19"/>
      <c r="J157" s="19"/>
      <c r="K157" s="21"/>
      <c r="L157" s="21"/>
      <c r="N157" s="3"/>
      <c r="O157" s="3"/>
      <c r="P157" s="3"/>
      <c r="Q157" s="3"/>
      <c r="R157" s="3"/>
    </row>
    <row r="158" spans="1:18" s="5" customFormat="1" x14ac:dyDescent="0.25">
      <c r="A158" s="19"/>
      <c r="B158" s="19"/>
      <c r="C158" s="19"/>
      <c r="D158" s="19"/>
      <c r="E158" s="19"/>
      <c r="F158" s="21"/>
      <c r="G158" s="22"/>
      <c r="H158" s="23"/>
      <c r="I158" s="19"/>
      <c r="J158" s="19"/>
      <c r="K158" s="21"/>
      <c r="L158" s="21"/>
      <c r="N158" s="3"/>
      <c r="O158" s="3"/>
      <c r="P158" s="3"/>
      <c r="Q158" s="3"/>
      <c r="R158" s="3"/>
    </row>
    <row r="159" spans="1:18" s="5" customFormat="1" x14ac:dyDescent="0.25">
      <c r="A159" s="19"/>
      <c r="B159" s="19"/>
      <c r="C159" s="19"/>
      <c r="D159" s="19"/>
      <c r="E159" s="19"/>
      <c r="F159" s="21"/>
      <c r="G159" s="22"/>
      <c r="H159" s="23"/>
      <c r="I159" s="19"/>
      <c r="J159" s="19"/>
      <c r="K159" s="21"/>
      <c r="L159" s="21"/>
      <c r="N159" s="3"/>
      <c r="O159" s="3"/>
      <c r="P159" s="3"/>
      <c r="Q159" s="3"/>
      <c r="R159" s="3"/>
    </row>
    <row r="160" spans="1:18" s="5" customFormat="1" x14ac:dyDescent="0.25">
      <c r="A160" s="19"/>
      <c r="B160" s="19"/>
      <c r="C160" s="19"/>
      <c r="D160" s="19"/>
      <c r="E160" s="19"/>
      <c r="F160" s="21"/>
      <c r="G160" s="22"/>
      <c r="H160" s="23"/>
      <c r="I160" s="19"/>
      <c r="J160" s="19"/>
      <c r="K160" s="21"/>
      <c r="L160" s="21"/>
      <c r="N160" s="3"/>
      <c r="O160" s="3"/>
      <c r="P160" s="3"/>
      <c r="Q160" s="3"/>
      <c r="R160" s="3"/>
    </row>
    <row r="161" spans="1:18" s="5" customFormat="1" x14ac:dyDescent="0.25">
      <c r="A161" s="19"/>
      <c r="B161" s="19"/>
      <c r="C161" s="19"/>
      <c r="D161" s="19"/>
      <c r="E161" s="19"/>
      <c r="F161" s="21"/>
      <c r="G161" s="22"/>
      <c r="H161" s="23"/>
      <c r="I161" s="19"/>
      <c r="J161" s="19"/>
      <c r="K161" s="21"/>
      <c r="L161" s="21"/>
      <c r="N161" s="3"/>
      <c r="O161" s="3"/>
      <c r="P161" s="3"/>
      <c r="Q161" s="3"/>
      <c r="R161" s="3"/>
    </row>
    <row r="162" spans="1:18" s="5" customFormat="1" x14ac:dyDescent="0.25">
      <c r="A162" s="19"/>
      <c r="B162" s="19"/>
      <c r="C162" s="19"/>
      <c r="D162" s="19"/>
      <c r="E162" s="19"/>
      <c r="F162" s="21"/>
      <c r="G162" s="22"/>
      <c r="H162" s="23"/>
      <c r="I162" s="19"/>
      <c r="J162" s="19"/>
      <c r="K162" s="21"/>
      <c r="L162" s="21"/>
      <c r="N162" s="3"/>
      <c r="O162" s="3"/>
      <c r="P162" s="3"/>
      <c r="Q162" s="3"/>
      <c r="R162" s="3"/>
    </row>
    <row r="163" spans="1:18" s="5" customFormat="1" x14ac:dyDescent="0.25">
      <c r="A163" s="19"/>
      <c r="B163" s="19"/>
      <c r="C163" s="19"/>
      <c r="D163" s="19"/>
      <c r="E163" s="19"/>
      <c r="F163" s="21"/>
      <c r="G163" s="22"/>
      <c r="H163" s="23"/>
      <c r="I163" s="19"/>
      <c r="J163" s="19"/>
      <c r="K163" s="21"/>
      <c r="L163" s="21"/>
      <c r="N163" s="3"/>
      <c r="O163" s="3"/>
      <c r="P163" s="3"/>
      <c r="Q163" s="3"/>
      <c r="R163" s="3"/>
    </row>
    <row r="164" spans="1:18" s="5" customFormat="1" x14ac:dyDescent="0.25">
      <c r="A164" s="19"/>
      <c r="B164" s="19"/>
      <c r="C164" s="19"/>
      <c r="D164" s="19"/>
      <c r="E164" s="19"/>
      <c r="F164" s="21"/>
      <c r="G164" s="22"/>
      <c r="H164" s="23"/>
      <c r="I164" s="19"/>
      <c r="J164" s="19"/>
      <c r="K164" s="21"/>
      <c r="L164" s="21"/>
      <c r="N164" s="3"/>
      <c r="O164" s="3"/>
      <c r="P164" s="3"/>
      <c r="Q164" s="3"/>
      <c r="R164" s="3"/>
    </row>
    <row r="165" spans="1:18" s="5" customFormat="1" x14ac:dyDescent="0.25">
      <c r="A165" s="19"/>
      <c r="B165" s="19"/>
      <c r="C165" s="19"/>
      <c r="D165" s="19"/>
      <c r="E165" s="19"/>
      <c r="F165" s="21"/>
      <c r="G165" s="22"/>
      <c r="H165" s="23"/>
      <c r="I165" s="19"/>
      <c r="J165" s="19"/>
      <c r="K165" s="21"/>
      <c r="L165" s="21"/>
      <c r="N165" s="3"/>
      <c r="O165" s="3"/>
      <c r="P165" s="3"/>
      <c r="Q165" s="3"/>
      <c r="R165" s="3"/>
    </row>
    <row r="166" spans="1:18" s="5" customFormat="1" x14ac:dyDescent="0.25">
      <c r="A166" s="19"/>
      <c r="B166" s="19"/>
      <c r="C166" s="19"/>
      <c r="D166" s="19"/>
      <c r="E166" s="19"/>
      <c r="F166" s="21"/>
      <c r="G166" s="22"/>
      <c r="H166" s="23"/>
      <c r="I166" s="19"/>
      <c r="J166" s="19"/>
      <c r="K166" s="21"/>
      <c r="L166" s="21"/>
      <c r="N166" s="3"/>
      <c r="O166" s="3"/>
      <c r="P166" s="3"/>
      <c r="Q166" s="3"/>
      <c r="R166" s="3"/>
    </row>
    <row r="167" spans="1:18" s="5" customFormat="1" x14ac:dyDescent="0.25">
      <c r="A167" s="19"/>
      <c r="B167" s="19"/>
      <c r="C167" s="19"/>
      <c r="D167" s="19"/>
      <c r="E167" s="19"/>
      <c r="F167" s="21"/>
      <c r="G167" s="22"/>
      <c r="H167" s="23"/>
      <c r="I167" s="19"/>
      <c r="J167" s="19"/>
      <c r="K167" s="21"/>
      <c r="L167" s="21"/>
      <c r="N167" s="3"/>
      <c r="O167" s="3"/>
      <c r="P167" s="3"/>
      <c r="Q167" s="3"/>
      <c r="R167" s="3"/>
    </row>
    <row r="168" spans="1:18" s="5" customFormat="1" x14ac:dyDescent="0.25">
      <c r="A168" s="19"/>
      <c r="B168" s="19"/>
      <c r="C168" s="19"/>
      <c r="D168" s="19"/>
      <c r="E168" s="19"/>
      <c r="F168" s="21"/>
      <c r="G168" s="22"/>
      <c r="H168" s="23"/>
      <c r="I168" s="19"/>
      <c r="J168" s="19"/>
      <c r="K168" s="21"/>
      <c r="L168" s="21"/>
      <c r="N168" s="3"/>
      <c r="O168" s="3"/>
      <c r="P168" s="3"/>
      <c r="Q168" s="3"/>
      <c r="R168" s="3"/>
    </row>
    <row r="169" spans="1:18" s="5" customFormat="1" x14ac:dyDescent="0.25">
      <c r="A169" s="19"/>
      <c r="B169" s="19"/>
      <c r="C169" s="19"/>
      <c r="D169" s="19"/>
      <c r="E169" s="19"/>
      <c r="F169" s="21"/>
      <c r="G169" s="22"/>
      <c r="H169" s="23"/>
      <c r="I169" s="19"/>
      <c r="J169" s="19"/>
      <c r="K169" s="21"/>
      <c r="L169" s="21"/>
      <c r="N169" s="3"/>
      <c r="O169" s="3"/>
      <c r="P169" s="3"/>
      <c r="Q169" s="3"/>
      <c r="R169" s="3"/>
    </row>
    <row r="170" spans="1:18" s="5" customFormat="1" x14ac:dyDescent="0.25">
      <c r="A170" s="19"/>
      <c r="B170" s="19"/>
      <c r="C170" s="19"/>
      <c r="D170" s="19"/>
      <c r="E170" s="19"/>
      <c r="F170" s="21"/>
      <c r="G170" s="22"/>
      <c r="H170" s="23"/>
      <c r="I170" s="19"/>
      <c r="J170" s="19"/>
      <c r="K170" s="21"/>
      <c r="L170" s="21"/>
      <c r="N170" s="3"/>
      <c r="O170" s="3"/>
      <c r="P170" s="3"/>
      <c r="Q170" s="3"/>
      <c r="R170" s="3"/>
    </row>
    <row r="171" spans="1:18" s="5" customFormat="1" x14ac:dyDescent="0.25">
      <c r="A171" s="19"/>
      <c r="B171" s="19"/>
      <c r="C171" s="19"/>
      <c r="D171" s="19"/>
      <c r="E171" s="19"/>
      <c r="F171" s="21"/>
      <c r="G171" s="22"/>
      <c r="H171" s="23"/>
      <c r="I171" s="19"/>
      <c r="J171" s="19"/>
      <c r="K171" s="21"/>
      <c r="L171" s="21"/>
      <c r="N171" s="3"/>
      <c r="O171" s="3"/>
      <c r="P171" s="3"/>
      <c r="Q171" s="3"/>
      <c r="R171" s="3"/>
    </row>
    <row r="172" spans="1:18" s="5" customFormat="1" x14ac:dyDescent="0.25">
      <c r="A172" s="19"/>
      <c r="B172" s="19"/>
      <c r="C172" s="19"/>
      <c r="D172" s="19"/>
      <c r="E172" s="19"/>
      <c r="F172" s="21"/>
      <c r="G172" s="22"/>
      <c r="H172" s="23"/>
      <c r="I172" s="19"/>
      <c r="J172" s="19"/>
      <c r="K172" s="21"/>
      <c r="L172" s="21"/>
      <c r="N172" s="3"/>
      <c r="O172" s="3"/>
      <c r="P172" s="3"/>
      <c r="Q172" s="3"/>
      <c r="R172" s="3"/>
    </row>
    <row r="173" spans="1:18" s="5" customFormat="1" x14ac:dyDescent="0.25">
      <c r="A173" s="19"/>
      <c r="B173" s="19"/>
      <c r="C173" s="19"/>
      <c r="D173" s="19"/>
      <c r="E173" s="19"/>
      <c r="F173" s="21"/>
      <c r="G173" s="22"/>
      <c r="H173" s="23"/>
      <c r="I173" s="19"/>
      <c r="J173" s="19"/>
      <c r="K173" s="21"/>
      <c r="L173" s="21"/>
      <c r="N173" s="3"/>
      <c r="O173" s="3"/>
      <c r="P173" s="3"/>
      <c r="Q173" s="3"/>
      <c r="R173" s="3"/>
    </row>
    <row r="174" spans="1:18" s="5" customFormat="1" x14ac:dyDescent="0.25">
      <c r="A174" s="19"/>
      <c r="B174" s="19"/>
      <c r="C174" s="19"/>
      <c r="D174" s="19"/>
      <c r="E174" s="19"/>
      <c r="F174" s="21"/>
      <c r="G174" s="22"/>
      <c r="H174" s="23"/>
      <c r="I174" s="19"/>
      <c r="J174" s="19"/>
      <c r="K174" s="21"/>
      <c r="L174" s="21"/>
      <c r="N174" s="3"/>
      <c r="O174" s="3"/>
      <c r="P174" s="3"/>
      <c r="Q174" s="3"/>
      <c r="R174" s="3"/>
    </row>
    <row r="175" spans="1:18" s="5" customFormat="1" x14ac:dyDescent="0.25">
      <c r="A175" s="19"/>
      <c r="B175" s="19"/>
      <c r="C175" s="19"/>
      <c r="D175" s="19"/>
      <c r="E175" s="19"/>
      <c r="F175" s="21"/>
      <c r="G175" s="22"/>
      <c r="H175" s="23"/>
      <c r="I175" s="19"/>
      <c r="J175" s="19"/>
      <c r="K175" s="21"/>
      <c r="L175" s="21"/>
      <c r="N175" s="3"/>
      <c r="O175" s="3"/>
      <c r="P175" s="3"/>
      <c r="Q175" s="3"/>
      <c r="R175" s="3"/>
    </row>
    <row r="176" spans="1:18" s="5" customFormat="1" x14ac:dyDescent="0.25">
      <c r="A176" s="19"/>
      <c r="B176" s="19"/>
      <c r="C176" s="19"/>
      <c r="D176" s="19"/>
      <c r="E176" s="19"/>
      <c r="F176" s="21"/>
      <c r="G176" s="22"/>
      <c r="H176" s="23"/>
      <c r="I176" s="19"/>
      <c r="J176" s="19"/>
      <c r="K176" s="21"/>
      <c r="L176" s="21"/>
      <c r="N176" s="3"/>
      <c r="O176" s="3"/>
      <c r="P176" s="3"/>
      <c r="Q176" s="3"/>
      <c r="R176" s="3"/>
    </row>
    <row r="177" spans="1:18" s="5" customFormat="1" x14ac:dyDescent="0.25">
      <c r="A177" s="19"/>
      <c r="B177" s="19"/>
      <c r="C177" s="19"/>
      <c r="D177" s="19"/>
      <c r="E177" s="19"/>
      <c r="F177" s="21"/>
      <c r="G177" s="22"/>
      <c r="H177" s="23"/>
      <c r="I177" s="19"/>
      <c r="J177" s="19"/>
      <c r="K177" s="21"/>
      <c r="L177" s="21"/>
      <c r="N177" s="3"/>
      <c r="O177" s="3"/>
      <c r="P177" s="3"/>
      <c r="Q177" s="3"/>
      <c r="R177" s="3"/>
    </row>
    <row r="178" spans="1:18" s="5" customFormat="1" x14ac:dyDescent="0.25">
      <c r="A178" s="19"/>
      <c r="B178" s="19"/>
      <c r="C178" s="19"/>
      <c r="D178" s="19"/>
      <c r="E178" s="19"/>
      <c r="F178" s="21"/>
      <c r="G178" s="22"/>
      <c r="H178" s="23"/>
      <c r="I178" s="19"/>
      <c r="J178" s="19"/>
      <c r="K178" s="21"/>
      <c r="L178" s="21"/>
      <c r="N178" s="3"/>
      <c r="O178" s="3"/>
      <c r="P178" s="3"/>
      <c r="Q178" s="3"/>
      <c r="R178" s="3"/>
    </row>
    <row r="179" spans="1:18" s="5" customFormat="1" x14ac:dyDescent="0.25">
      <c r="A179" s="19"/>
      <c r="B179" s="19"/>
      <c r="C179" s="19"/>
      <c r="D179" s="19"/>
      <c r="E179" s="19"/>
      <c r="F179" s="21"/>
      <c r="G179" s="22"/>
      <c r="H179" s="23"/>
      <c r="I179" s="19"/>
      <c r="J179" s="19"/>
      <c r="K179" s="21"/>
      <c r="L179" s="21"/>
      <c r="N179" s="3"/>
      <c r="O179" s="3"/>
      <c r="P179" s="3"/>
      <c r="Q179" s="3"/>
      <c r="R179" s="3"/>
    </row>
    <row r="180" spans="1:18" s="5" customFormat="1" x14ac:dyDescent="0.25">
      <c r="A180" s="19"/>
      <c r="B180" s="19"/>
      <c r="C180" s="19"/>
      <c r="D180" s="19"/>
      <c r="E180" s="19"/>
      <c r="F180" s="21"/>
      <c r="G180" s="22"/>
      <c r="H180" s="23"/>
      <c r="I180" s="19"/>
      <c r="J180" s="19"/>
      <c r="K180" s="21"/>
      <c r="L180" s="21"/>
      <c r="N180" s="3"/>
      <c r="O180" s="3"/>
      <c r="P180" s="3"/>
      <c r="Q180" s="3"/>
      <c r="R180" s="3"/>
    </row>
    <row r="181" spans="1:18" s="5" customFormat="1" x14ac:dyDescent="0.25">
      <c r="A181" s="19"/>
      <c r="B181" s="19"/>
      <c r="C181" s="19"/>
      <c r="D181" s="19"/>
      <c r="E181" s="19"/>
      <c r="F181" s="21"/>
      <c r="G181" s="22"/>
      <c r="H181" s="23"/>
      <c r="I181" s="19"/>
      <c r="J181" s="19"/>
      <c r="K181" s="21"/>
      <c r="L181" s="21"/>
      <c r="N181" s="3"/>
      <c r="O181" s="3"/>
      <c r="P181" s="3"/>
      <c r="Q181" s="3"/>
      <c r="R181" s="3"/>
    </row>
    <row r="182" spans="1:18" s="5" customFormat="1" x14ac:dyDescent="0.25">
      <c r="A182" s="19"/>
      <c r="B182" s="19"/>
      <c r="C182" s="19"/>
      <c r="D182" s="19"/>
      <c r="E182" s="19"/>
      <c r="F182" s="21"/>
      <c r="G182" s="22"/>
      <c r="H182" s="23"/>
      <c r="I182" s="19"/>
      <c r="J182" s="19"/>
      <c r="K182" s="21"/>
      <c r="L182" s="21"/>
      <c r="N182" s="3"/>
      <c r="O182" s="3"/>
      <c r="P182" s="3"/>
      <c r="Q182" s="3"/>
      <c r="R182" s="3"/>
    </row>
    <row r="183" spans="1:18" s="5" customFormat="1" x14ac:dyDescent="0.25">
      <c r="A183" s="19"/>
      <c r="B183" s="19"/>
      <c r="C183" s="19"/>
      <c r="D183" s="19"/>
      <c r="E183" s="19"/>
      <c r="F183" s="21"/>
      <c r="G183" s="22"/>
      <c r="H183" s="23"/>
      <c r="I183" s="19"/>
      <c r="J183" s="19"/>
      <c r="K183" s="21"/>
      <c r="L183" s="21"/>
      <c r="N183" s="3"/>
      <c r="O183" s="3"/>
      <c r="P183" s="3"/>
      <c r="Q183" s="3"/>
      <c r="R183" s="3"/>
    </row>
    <row r="184" spans="1:18" s="5" customFormat="1" x14ac:dyDescent="0.25">
      <c r="A184" s="19"/>
      <c r="B184" s="19"/>
      <c r="C184" s="19"/>
      <c r="D184" s="19"/>
      <c r="E184" s="19"/>
      <c r="F184" s="21"/>
      <c r="G184" s="22"/>
      <c r="H184" s="23"/>
      <c r="I184" s="19"/>
      <c r="J184" s="19"/>
      <c r="K184" s="21"/>
      <c r="L184" s="21"/>
      <c r="N184" s="3"/>
      <c r="O184" s="3"/>
      <c r="P184" s="3"/>
      <c r="Q184" s="3"/>
      <c r="R184" s="3"/>
    </row>
    <row r="185" spans="1:18" s="5" customFormat="1" x14ac:dyDescent="0.25">
      <c r="A185" s="19"/>
      <c r="B185" s="19"/>
      <c r="C185" s="19"/>
      <c r="D185" s="19"/>
      <c r="E185" s="19"/>
      <c r="F185" s="21"/>
      <c r="G185" s="22"/>
      <c r="H185" s="23"/>
      <c r="I185" s="19"/>
      <c r="J185" s="19"/>
      <c r="K185" s="21"/>
      <c r="L185" s="21"/>
      <c r="N185" s="3"/>
      <c r="O185" s="3"/>
      <c r="P185" s="3"/>
      <c r="Q185" s="3"/>
      <c r="R185" s="3"/>
    </row>
    <row r="186" spans="1:18" s="5" customFormat="1" x14ac:dyDescent="0.25">
      <c r="A186" s="19"/>
      <c r="B186" s="19"/>
      <c r="C186" s="19"/>
      <c r="D186" s="19"/>
      <c r="E186" s="19"/>
      <c r="F186" s="21"/>
      <c r="G186" s="22"/>
      <c r="H186" s="23"/>
      <c r="I186" s="19"/>
      <c r="J186" s="19"/>
      <c r="K186" s="21"/>
      <c r="L186" s="21"/>
      <c r="N186" s="3"/>
      <c r="O186" s="3"/>
      <c r="P186" s="3"/>
      <c r="Q186" s="3"/>
      <c r="R186" s="3"/>
    </row>
    <row r="187" spans="1:18" s="5" customFormat="1" x14ac:dyDescent="0.25">
      <c r="A187" s="19"/>
      <c r="B187" s="19"/>
      <c r="C187" s="19"/>
      <c r="D187" s="19"/>
      <c r="E187" s="19"/>
      <c r="F187" s="21"/>
      <c r="G187" s="22"/>
      <c r="H187" s="23"/>
      <c r="I187" s="19"/>
      <c r="J187" s="19"/>
      <c r="K187" s="21"/>
      <c r="L187" s="21"/>
      <c r="N187" s="3"/>
      <c r="O187" s="3"/>
      <c r="P187" s="3"/>
      <c r="Q187" s="3"/>
      <c r="R187" s="3"/>
    </row>
    <row r="188" spans="1:18" s="5" customFormat="1" x14ac:dyDescent="0.25">
      <c r="A188" s="19"/>
      <c r="B188" s="19"/>
      <c r="C188" s="19"/>
      <c r="D188" s="19"/>
      <c r="E188" s="19"/>
      <c r="F188" s="21"/>
      <c r="G188" s="22"/>
      <c r="H188" s="23"/>
      <c r="I188" s="19"/>
      <c r="J188" s="19"/>
      <c r="K188" s="21"/>
      <c r="L188" s="21"/>
      <c r="N188" s="3"/>
      <c r="O188" s="3"/>
      <c r="P188" s="3"/>
      <c r="Q188" s="3"/>
      <c r="R188" s="3"/>
    </row>
    <row r="189" spans="1:18" s="5" customFormat="1" x14ac:dyDescent="0.25">
      <c r="A189" s="19"/>
      <c r="B189" s="19"/>
      <c r="C189" s="19"/>
      <c r="D189" s="19"/>
      <c r="E189" s="19"/>
      <c r="F189" s="21"/>
      <c r="G189" s="22"/>
      <c r="H189" s="23"/>
      <c r="I189" s="19"/>
      <c r="J189" s="19"/>
      <c r="K189" s="21"/>
      <c r="L189" s="21"/>
      <c r="N189" s="3"/>
      <c r="O189" s="3"/>
      <c r="P189" s="3"/>
      <c r="Q189" s="3"/>
      <c r="R189" s="3"/>
    </row>
    <row r="190" spans="1:18" s="5" customFormat="1" x14ac:dyDescent="0.25">
      <c r="A190" s="19"/>
      <c r="B190" s="19"/>
      <c r="C190" s="19"/>
      <c r="D190" s="19"/>
      <c r="E190" s="19"/>
      <c r="F190" s="21"/>
      <c r="G190" s="22"/>
      <c r="H190" s="23"/>
      <c r="I190" s="19"/>
      <c r="J190" s="19"/>
      <c r="K190" s="21"/>
      <c r="L190" s="21"/>
      <c r="N190" s="3"/>
      <c r="O190" s="3"/>
      <c r="P190" s="3"/>
      <c r="Q190" s="3"/>
      <c r="R190" s="3"/>
    </row>
    <row r="191" spans="1:18" s="5" customFormat="1" x14ac:dyDescent="0.25">
      <c r="A191" s="19"/>
      <c r="B191" s="19"/>
      <c r="C191" s="19"/>
      <c r="D191" s="19"/>
      <c r="E191" s="19"/>
      <c r="F191" s="21"/>
      <c r="G191" s="22"/>
      <c r="H191" s="23"/>
      <c r="I191" s="19"/>
      <c r="J191" s="19"/>
      <c r="K191" s="21"/>
      <c r="L191" s="21"/>
      <c r="N191" s="3"/>
      <c r="O191" s="3"/>
      <c r="P191" s="3"/>
      <c r="Q191" s="3"/>
      <c r="R191" s="3"/>
    </row>
    <row r="192" spans="1:18" s="5" customFormat="1" x14ac:dyDescent="0.25">
      <c r="A192" s="19"/>
      <c r="B192" s="19"/>
      <c r="C192" s="19"/>
      <c r="D192" s="19"/>
      <c r="E192" s="19"/>
      <c r="F192" s="21"/>
      <c r="G192" s="22"/>
      <c r="H192" s="23"/>
      <c r="I192" s="19"/>
      <c r="J192" s="19"/>
      <c r="K192" s="21"/>
      <c r="L192" s="21"/>
      <c r="N192" s="3"/>
      <c r="O192" s="3"/>
      <c r="P192" s="3"/>
      <c r="Q192" s="3"/>
      <c r="R192" s="3"/>
    </row>
    <row r="193" spans="1:18" s="5" customFormat="1" x14ac:dyDescent="0.25">
      <c r="A193" s="19"/>
      <c r="B193" s="19"/>
      <c r="C193" s="19"/>
      <c r="D193" s="19"/>
      <c r="E193" s="19"/>
      <c r="F193" s="21"/>
      <c r="G193" s="22"/>
      <c r="H193" s="23"/>
      <c r="I193" s="19"/>
      <c r="J193" s="19"/>
      <c r="K193" s="21"/>
      <c r="L193" s="21"/>
      <c r="N193" s="3"/>
      <c r="O193" s="3"/>
      <c r="P193" s="3"/>
      <c r="Q193" s="3"/>
      <c r="R193" s="3"/>
    </row>
    <row r="194" spans="1:18" s="5" customFormat="1" x14ac:dyDescent="0.25">
      <c r="A194" s="19"/>
      <c r="B194" s="19"/>
      <c r="C194" s="19"/>
      <c r="D194" s="19"/>
      <c r="E194" s="19"/>
      <c r="F194" s="21"/>
      <c r="G194" s="22"/>
      <c r="H194" s="23"/>
      <c r="I194" s="19"/>
      <c r="J194" s="19"/>
      <c r="K194" s="21"/>
      <c r="L194" s="21"/>
      <c r="N194" s="3"/>
      <c r="O194" s="3"/>
      <c r="P194" s="3"/>
      <c r="Q194" s="3"/>
      <c r="R194" s="3"/>
    </row>
    <row r="195" spans="1:18" s="5" customFormat="1" x14ac:dyDescent="0.25">
      <c r="A195" s="19"/>
      <c r="B195" s="19"/>
      <c r="C195" s="19"/>
      <c r="D195" s="19"/>
      <c r="E195" s="19"/>
      <c r="F195" s="21"/>
      <c r="G195" s="22"/>
      <c r="H195" s="23"/>
      <c r="I195" s="19"/>
      <c r="J195" s="19"/>
      <c r="K195" s="21"/>
      <c r="L195" s="21"/>
      <c r="N195" s="3"/>
      <c r="O195" s="3"/>
      <c r="P195" s="3"/>
      <c r="Q195" s="3"/>
      <c r="R195" s="3"/>
    </row>
    <row r="196" spans="1:18" s="5" customFormat="1" x14ac:dyDescent="0.25">
      <c r="A196" s="19"/>
      <c r="B196" s="19"/>
      <c r="C196" s="19"/>
      <c r="D196" s="19"/>
      <c r="E196" s="19"/>
      <c r="F196" s="21"/>
      <c r="G196" s="22"/>
      <c r="H196" s="23"/>
      <c r="I196" s="19"/>
      <c r="J196" s="19"/>
      <c r="K196" s="21"/>
      <c r="L196" s="21"/>
      <c r="N196" s="3"/>
      <c r="O196" s="3"/>
      <c r="P196" s="3"/>
      <c r="Q196" s="3"/>
      <c r="R196" s="3"/>
    </row>
    <row r="197" spans="1:18" s="5" customFormat="1" x14ac:dyDescent="0.25">
      <c r="A197" s="19"/>
      <c r="B197" s="19"/>
      <c r="C197" s="19"/>
      <c r="D197" s="19"/>
      <c r="E197" s="19"/>
      <c r="F197" s="21"/>
      <c r="G197" s="22"/>
      <c r="H197" s="23"/>
      <c r="I197" s="19"/>
      <c r="J197" s="19"/>
      <c r="K197" s="21"/>
      <c r="L197" s="21"/>
      <c r="N197" s="3"/>
      <c r="O197" s="3"/>
      <c r="P197" s="3"/>
      <c r="Q197" s="3"/>
      <c r="R197" s="3"/>
    </row>
    <row r="198" spans="1:18" s="5" customFormat="1" x14ac:dyDescent="0.25">
      <c r="A198" s="19"/>
      <c r="B198" s="19"/>
      <c r="C198" s="19"/>
      <c r="D198" s="19"/>
      <c r="E198" s="19"/>
      <c r="F198" s="21"/>
      <c r="G198" s="22"/>
      <c r="H198" s="23"/>
      <c r="I198" s="19"/>
      <c r="J198" s="19"/>
      <c r="K198" s="21"/>
      <c r="L198" s="21"/>
      <c r="N198" s="3"/>
      <c r="O198" s="3"/>
      <c r="P198" s="3"/>
      <c r="Q198" s="3"/>
      <c r="R198" s="3"/>
    </row>
    <row r="199" spans="1:18" s="5" customFormat="1" x14ac:dyDescent="0.25">
      <c r="A199" s="19"/>
      <c r="B199" s="19"/>
      <c r="C199" s="19"/>
      <c r="D199" s="19"/>
      <c r="E199" s="19"/>
      <c r="F199" s="21"/>
      <c r="G199" s="22"/>
      <c r="H199" s="23"/>
      <c r="I199" s="19"/>
      <c r="J199" s="19"/>
      <c r="K199" s="21"/>
      <c r="L199" s="21"/>
      <c r="N199" s="3"/>
      <c r="O199" s="3"/>
      <c r="P199" s="3"/>
      <c r="Q199" s="3"/>
      <c r="R199" s="3"/>
    </row>
    <row r="200" spans="1:18" s="5" customFormat="1" x14ac:dyDescent="0.25">
      <c r="A200" s="19"/>
      <c r="B200" s="19"/>
      <c r="C200" s="19"/>
      <c r="D200" s="19"/>
      <c r="E200" s="19"/>
      <c r="F200" s="21"/>
      <c r="G200" s="22"/>
      <c r="H200" s="23"/>
      <c r="I200" s="19"/>
      <c r="J200" s="19"/>
      <c r="K200" s="21"/>
      <c r="L200" s="21"/>
      <c r="N200" s="3"/>
      <c r="O200" s="3"/>
      <c r="P200" s="3"/>
      <c r="Q200" s="3"/>
      <c r="R200" s="3"/>
    </row>
    <row r="201" spans="1:18" s="5" customFormat="1" x14ac:dyDescent="0.25">
      <c r="A201" s="19"/>
      <c r="B201" s="19"/>
      <c r="C201" s="19"/>
      <c r="D201" s="19"/>
      <c r="E201" s="19"/>
      <c r="F201" s="21"/>
      <c r="G201" s="22"/>
      <c r="H201" s="23"/>
      <c r="I201" s="19"/>
      <c r="J201" s="19"/>
      <c r="K201" s="21"/>
      <c r="L201" s="21"/>
      <c r="N201" s="3"/>
      <c r="O201" s="3"/>
      <c r="P201" s="3"/>
      <c r="Q201" s="3"/>
      <c r="R201" s="3"/>
    </row>
    <row r="202" spans="1:18" s="5" customFormat="1" x14ac:dyDescent="0.25">
      <c r="A202" s="19"/>
      <c r="B202" s="19"/>
      <c r="C202" s="19"/>
      <c r="D202" s="19"/>
      <c r="E202" s="19"/>
      <c r="F202" s="21"/>
      <c r="G202" s="22"/>
      <c r="H202" s="23"/>
      <c r="I202" s="19"/>
      <c r="J202" s="19"/>
      <c r="K202" s="21"/>
      <c r="L202" s="21"/>
      <c r="N202" s="3"/>
      <c r="O202" s="3"/>
      <c r="P202" s="3"/>
      <c r="Q202" s="3"/>
      <c r="R202" s="3"/>
    </row>
    <row r="203" spans="1:18" s="5" customFormat="1" x14ac:dyDescent="0.25">
      <c r="A203" s="19"/>
      <c r="B203" s="19"/>
      <c r="C203" s="19"/>
      <c r="D203" s="19"/>
      <c r="E203" s="19"/>
      <c r="F203" s="21"/>
      <c r="G203" s="22"/>
      <c r="H203" s="23"/>
      <c r="I203" s="19"/>
      <c r="J203" s="19"/>
      <c r="K203" s="21"/>
      <c r="L203" s="21"/>
      <c r="N203" s="3"/>
      <c r="O203" s="3"/>
      <c r="P203" s="3"/>
      <c r="Q203" s="3"/>
      <c r="R203" s="3"/>
    </row>
    <row r="204" spans="1:18" s="5" customFormat="1" x14ac:dyDescent="0.25">
      <c r="A204" s="19"/>
      <c r="B204" s="19"/>
      <c r="C204" s="19"/>
      <c r="D204" s="19"/>
      <c r="E204" s="19"/>
      <c r="F204" s="21"/>
      <c r="G204" s="22"/>
      <c r="H204" s="23"/>
      <c r="I204" s="19"/>
      <c r="J204" s="19"/>
      <c r="K204" s="21"/>
      <c r="L204" s="21"/>
      <c r="N204" s="3"/>
      <c r="O204" s="3"/>
      <c r="P204" s="3"/>
      <c r="Q204" s="3"/>
      <c r="R204" s="3"/>
    </row>
    <row r="205" spans="1:18" s="5" customFormat="1" x14ac:dyDescent="0.25">
      <c r="A205" s="19"/>
      <c r="B205" s="19"/>
      <c r="C205" s="19"/>
      <c r="D205" s="19"/>
      <c r="E205" s="19"/>
      <c r="F205" s="21"/>
      <c r="G205" s="22"/>
      <c r="H205" s="23"/>
      <c r="I205" s="19"/>
      <c r="J205" s="19"/>
      <c r="K205" s="21"/>
      <c r="L205" s="21"/>
      <c r="N205" s="3"/>
      <c r="O205" s="3"/>
      <c r="P205" s="3"/>
      <c r="Q205" s="3"/>
      <c r="R205" s="3"/>
    </row>
    <row r="206" spans="1:18" s="5" customFormat="1" x14ac:dyDescent="0.25">
      <c r="A206" s="19"/>
      <c r="B206" s="19"/>
      <c r="C206" s="19"/>
      <c r="D206" s="19"/>
      <c r="E206" s="19"/>
      <c r="F206" s="21"/>
      <c r="G206" s="22"/>
      <c r="H206" s="23"/>
      <c r="I206" s="19"/>
      <c r="J206" s="19"/>
      <c r="K206" s="21"/>
      <c r="L206" s="21"/>
      <c r="N206" s="3"/>
      <c r="O206" s="3"/>
      <c r="P206" s="3"/>
      <c r="Q206" s="3"/>
      <c r="R206" s="3"/>
    </row>
    <row r="207" spans="1:18" s="5" customFormat="1" x14ac:dyDescent="0.25">
      <c r="A207" s="19"/>
      <c r="B207" s="19"/>
      <c r="C207" s="19"/>
      <c r="D207" s="19"/>
      <c r="E207" s="19"/>
      <c r="F207" s="21"/>
      <c r="G207" s="22"/>
      <c r="H207" s="23"/>
      <c r="I207" s="19"/>
      <c r="J207" s="19"/>
      <c r="K207" s="21"/>
      <c r="L207" s="21"/>
      <c r="N207" s="3"/>
      <c r="O207" s="3"/>
      <c r="P207" s="3"/>
      <c r="Q207" s="3"/>
      <c r="R207" s="3"/>
    </row>
    <row r="208" spans="1:18" s="5" customFormat="1" x14ac:dyDescent="0.25">
      <c r="A208" s="19"/>
      <c r="B208" s="19"/>
      <c r="C208" s="19"/>
      <c r="D208" s="19"/>
      <c r="E208" s="19"/>
      <c r="F208" s="21"/>
      <c r="G208" s="22"/>
      <c r="H208" s="23"/>
      <c r="I208" s="19"/>
      <c r="J208" s="19"/>
      <c r="K208" s="21"/>
      <c r="L208" s="21"/>
      <c r="N208" s="3"/>
      <c r="O208" s="3"/>
      <c r="P208" s="3"/>
      <c r="Q208" s="3"/>
      <c r="R208" s="3"/>
    </row>
    <row r="209" spans="1:18" s="5" customFormat="1" x14ac:dyDescent="0.25">
      <c r="A209" s="19"/>
      <c r="B209" s="19"/>
      <c r="C209" s="19"/>
      <c r="D209" s="19"/>
      <c r="E209" s="19"/>
      <c r="F209" s="21"/>
      <c r="G209" s="22"/>
      <c r="H209" s="23"/>
      <c r="I209" s="19"/>
      <c r="J209" s="19"/>
      <c r="K209" s="21"/>
      <c r="L209" s="21"/>
      <c r="N209" s="3"/>
      <c r="O209" s="3"/>
      <c r="P209" s="3"/>
      <c r="Q209" s="3"/>
      <c r="R209" s="3"/>
    </row>
    <row r="210" spans="1:18" s="5" customFormat="1" x14ac:dyDescent="0.25">
      <c r="A210" s="19"/>
      <c r="B210" s="19"/>
      <c r="C210" s="19"/>
      <c r="D210" s="19"/>
      <c r="E210" s="19"/>
      <c r="F210" s="21"/>
      <c r="G210" s="22"/>
      <c r="H210" s="23"/>
      <c r="I210" s="19"/>
      <c r="J210" s="19"/>
      <c r="K210" s="21"/>
      <c r="L210" s="21"/>
      <c r="N210" s="3"/>
      <c r="O210" s="3"/>
      <c r="P210" s="3"/>
      <c r="Q210" s="3"/>
      <c r="R210" s="3"/>
    </row>
    <row r="211" spans="1:18" s="5" customFormat="1" x14ac:dyDescent="0.25">
      <c r="A211" s="19"/>
      <c r="B211" s="19"/>
      <c r="C211" s="19"/>
      <c r="D211" s="19"/>
      <c r="E211" s="19"/>
      <c r="F211" s="21"/>
      <c r="G211" s="22"/>
      <c r="H211" s="23"/>
      <c r="I211" s="19"/>
      <c r="J211" s="19"/>
      <c r="K211" s="21"/>
      <c r="L211" s="21"/>
      <c r="N211" s="3"/>
      <c r="O211" s="3"/>
      <c r="P211" s="3"/>
      <c r="Q211" s="3"/>
      <c r="R211" s="3"/>
    </row>
    <row r="212" spans="1:18" s="5" customFormat="1" x14ac:dyDescent="0.25">
      <c r="A212" s="19"/>
      <c r="B212" s="19"/>
      <c r="C212" s="19"/>
      <c r="D212" s="19"/>
      <c r="E212" s="19"/>
      <c r="F212" s="21"/>
      <c r="G212" s="22"/>
      <c r="H212" s="23"/>
      <c r="I212" s="19"/>
      <c r="J212" s="19"/>
      <c r="K212" s="21"/>
      <c r="L212" s="21"/>
      <c r="N212" s="3"/>
      <c r="O212" s="3"/>
      <c r="P212" s="3"/>
      <c r="Q212" s="3"/>
      <c r="R212" s="3"/>
    </row>
    <row r="213" spans="1:18" s="5" customFormat="1" x14ac:dyDescent="0.25">
      <c r="A213" s="19"/>
      <c r="B213" s="19"/>
      <c r="C213" s="19"/>
      <c r="D213" s="19"/>
      <c r="E213" s="19"/>
      <c r="F213" s="21"/>
      <c r="G213" s="22"/>
      <c r="H213" s="23"/>
      <c r="I213" s="19"/>
      <c r="J213" s="19"/>
      <c r="K213" s="21"/>
      <c r="L213" s="21"/>
      <c r="N213" s="3"/>
      <c r="O213" s="3"/>
      <c r="P213" s="3"/>
      <c r="Q213" s="3"/>
      <c r="R213" s="3"/>
    </row>
    <row r="214" spans="1:18" s="5" customFormat="1" x14ac:dyDescent="0.25">
      <c r="A214" s="19"/>
      <c r="B214" s="19"/>
      <c r="C214" s="19"/>
      <c r="D214" s="19"/>
      <c r="E214" s="19"/>
      <c r="F214" s="21"/>
      <c r="G214" s="22"/>
      <c r="H214" s="23"/>
      <c r="I214" s="19"/>
      <c r="J214" s="19"/>
      <c r="K214" s="21"/>
      <c r="L214" s="21"/>
      <c r="N214" s="3"/>
      <c r="O214" s="3"/>
      <c r="P214" s="3"/>
      <c r="Q214" s="3"/>
      <c r="R214" s="3"/>
    </row>
    <row r="215" spans="1:18" s="5" customFormat="1" x14ac:dyDescent="0.25">
      <c r="A215" s="19"/>
      <c r="B215" s="19"/>
      <c r="C215" s="19"/>
      <c r="D215" s="19"/>
      <c r="E215" s="19"/>
      <c r="F215" s="21"/>
      <c r="G215" s="22"/>
      <c r="H215" s="23"/>
      <c r="I215" s="19"/>
      <c r="J215" s="19"/>
      <c r="K215" s="21"/>
      <c r="L215" s="21"/>
      <c r="N215" s="3"/>
      <c r="O215" s="3"/>
      <c r="P215" s="3"/>
      <c r="Q215" s="3"/>
      <c r="R215" s="3"/>
    </row>
    <row r="216" spans="1:18" s="5" customFormat="1" x14ac:dyDescent="0.25">
      <c r="A216" s="19"/>
      <c r="B216" s="19"/>
      <c r="C216" s="19"/>
      <c r="D216" s="19"/>
      <c r="E216" s="19"/>
      <c r="F216" s="21"/>
      <c r="G216" s="22"/>
      <c r="H216" s="23"/>
      <c r="I216" s="19"/>
      <c r="J216" s="19"/>
      <c r="K216" s="21"/>
      <c r="L216" s="21"/>
      <c r="N216" s="3"/>
      <c r="O216" s="3"/>
      <c r="P216" s="3"/>
      <c r="Q216" s="3"/>
      <c r="R216" s="3"/>
    </row>
    <row r="217" spans="1:18" s="5" customFormat="1" x14ac:dyDescent="0.25">
      <c r="A217" s="19"/>
      <c r="B217" s="19"/>
      <c r="C217" s="19"/>
      <c r="D217" s="19"/>
      <c r="E217" s="19"/>
      <c r="F217" s="21"/>
      <c r="G217" s="22"/>
      <c r="H217" s="23"/>
      <c r="I217" s="19"/>
      <c r="J217" s="19"/>
      <c r="K217" s="21"/>
      <c r="L217" s="21"/>
      <c r="N217" s="3"/>
      <c r="O217" s="3"/>
      <c r="P217" s="3"/>
      <c r="Q217" s="3"/>
      <c r="R217" s="3"/>
    </row>
    <row r="218" spans="1:18" s="5" customFormat="1" x14ac:dyDescent="0.25">
      <c r="A218" s="19"/>
      <c r="B218" s="19"/>
      <c r="C218" s="19"/>
      <c r="D218" s="19"/>
      <c r="E218" s="19"/>
      <c r="F218" s="21"/>
      <c r="G218" s="22"/>
      <c r="H218" s="23"/>
      <c r="I218" s="19"/>
      <c r="J218" s="19"/>
      <c r="K218" s="21"/>
      <c r="L218" s="21"/>
      <c r="N218" s="3"/>
      <c r="O218" s="3"/>
      <c r="P218" s="3"/>
      <c r="Q218" s="3"/>
      <c r="R218" s="3"/>
    </row>
    <row r="219" spans="1:18" s="5" customFormat="1" x14ac:dyDescent="0.25">
      <c r="A219" s="19"/>
      <c r="B219" s="19"/>
      <c r="C219" s="19"/>
      <c r="D219" s="19"/>
      <c r="E219" s="19"/>
      <c r="F219" s="21"/>
      <c r="G219" s="22"/>
      <c r="H219" s="23"/>
      <c r="I219" s="19"/>
      <c r="J219" s="19"/>
      <c r="K219" s="21"/>
      <c r="L219" s="21"/>
      <c r="N219" s="3"/>
      <c r="O219" s="3"/>
      <c r="P219" s="3"/>
      <c r="Q219" s="3"/>
      <c r="R219" s="3"/>
    </row>
    <row r="220" spans="1:18" s="5" customFormat="1" x14ac:dyDescent="0.25">
      <c r="A220" s="19"/>
      <c r="B220" s="19"/>
      <c r="C220" s="19"/>
      <c r="D220" s="19"/>
      <c r="E220" s="19"/>
      <c r="F220" s="21"/>
      <c r="G220" s="22"/>
      <c r="H220" s="23"/>
      <c r="I220" s="19"/>
      <c r="J220" s="19"/>
      <c r="K220" s="21"/>
      <c r="L220" s="21"/>
      <c r="N220" s="3"/>
      <c r="O220" s="3"/>
      <c r="P220" s="3"/>
      <c r="Q220" s="3"/>
      <c r="R220" s="3"/>
    </row>
    <row r="221" spans="1:18" s="5" customFormat="1" x14ac:dyDescent="0.25">
      <c r="A221" s="19"/>
      <c r="B221" s="19"/>
      <c r="C221" s="19"/>
      <c r="D221" s="19"/>
      <c r="E221" s="19"/>
      <c r="F221" s="21"/>
      <c r="G221" s="22"/>
      <c r="H221" s="23"/>
      <c r="I221" s="19"/>
      <c r="J221" s="19"/>
      <c r="K221" s="21"/>
      <c r="L221" s="21"/>
      <c r="N221" s="3"/>
      <c r="O221" s="3"/>
      <c r="P221" s="3"/>
      <c r="Q221" s="3"/>
      <c r="R221" s="3"/>
    </row>
    <row r="222" spans="1:18" s="5" customFormat="1" x14ac:dyDescent="0.25">
      <c r="A222" s="19"/>
      <c r="B222" s="19"/>
      <c r="C222" s="19"/>
      <c r="D222" s="19"/>
      <c r="E222" s="19"/>
      <c r="F222" s="21"/>
      <c r="G222" s="22"/>
      <c r="H222" s="23"/>
      <c r="I222" s="19"/>
      <c r="J222" s="19"/>
      <c r="K222" s="21"/>
      <c r="L222" s="21"/>
      <c r="N222" s="3"/>
      <c r="O222" s="3"/>
      <c r="P222" s="3"/>
      <c r="Q222" s="3"/>
      <c r="R222" s="3"/>
    </row>
    <row r="223" spans="1:18" s="5" customFormat="1" x14ac:dyDescent="0.25">
      <c r="A223" s="19"/>
      <c r="B223" s="19"/>
      <c r="C223" s="19"/>
      <c r="D223" s="19"/>
      <c r="E223" s="19"/>
      <c r="F223" s="21"/>
      <c r="G223" s="22"/>
      <c r="H223" s="23"/>
      <c r="I223" s="19"/>
      <c r="J223" s="19"/>
      <c r="K223" s="21"/>
      <c r="L223" s="21"/>
      <c r="N223" s="3"/>
      <c r="O223" s="3"/>
      <c r="P223" s="3"/>
      <c r="Q223" s="3"/>
      <c r="R223" s="3"/>
    </row>
    <row r="224" spans="1:18" s="5" customFormat="1" x14ac:dyDescent="0.25">
      <c r="A224" s="19"/>
      <c r="B224" s="19"/>
      <c r="C224" s="19"/>
      <c r="D224" s="19"/>
      <c r="E224" s="19"/>
      <c r="F224" s="21"/>
      <c r="G224" s="22"/>
      <c r="H224" s="23"/>
      <c r="I224" s="19"/>
      <c r="J224" s="19"/>
      <c r="K224" s="21"/>
      <c r="L224" s="21"/>
      <c r="N224" s="3"/>
      <c r="O224" s="3"/>
      <c r="P224" s="3"/>
      <c r="Q224" s="3"/>
      <c r="R224" s="3"/>
    </row>
    <row r="225" spans="1:18" s="5" customFormat="1" x14ac:dyDescent="0.25">
      <c r="A225" s="19"/>
      <c r="B225" s="19"/>
      <c r="C225" s="19"/>
      <c r="D225" s="19"/>
      <c r="E225" s="19"/>
      <c r="F225" s="21"/>
      <c r="G225" s="22"/>
      <c r="H225" s="23"/>
      <c r="I225" s="19"/>
      <c r="J225" s="19"/>
      <c r="K225" s="21"/>
      <c r="L225" s="21"/>
      <c r="N225" s="3"/>
      <c r="O225" s="3"/>
      <c r="P225" s="3"/>
      <c r="Q225" s="3"/>
      <c r="R225" s="3"/>
    </row>
    <row r="226" spans="1:18" s="5" customFormat="1" x14ac:dyDescent="0.25">
      <c r="A226" s="19"/>
      <c r="B226" s="19"/>
      <c r="C226" s="19"/>
      <c r="D226" s="19"/>
      <c r="E226" s="19"/>
      <c r="F226" s="21"/>
      <c r="G226" s="22"/>
      <c r="H226" s="23"/>
      <c r="I226" s="19"/>
      <c r="J226" s="19"/>
      <c r="K226" s="21"/>
      <c r="L226" s="21"/>
      <c r="N226" s="3"/>
      <c r="O226" s="3"/>
      <c r="P226" s="3"/>
      <c r="Q226" s="3"/>
      <c r="R226" s="3"/>
    </row>
    <row r="227" spans="1:18" s="5" customFormat="1" x14ac:dyDescent="0.25">
      <c r="A227" s="19"/>
      <c r="B227" s="19"/>
      <c r="C227" s="19"/>
      <c r="D227" s="19"/>
      <c r="E227" s="19"/>
      <c r="F227" s="21"/>
      <c r="G227" s="22"/>
      <c r="H227" s="23"/>
      <c r="I227" s="19"/>
      <c r="J227" s="19"/>
      <c r="K227" s="21"/>
      <c r="L227" s="21"/>
      <c r="N227" s="3"/>
      <c r="O227" s="3"/>
      <c r="P227" s="3"/>
      <c r="Q227" s="3"/>
      <c r="R227" s="3"/>
    </row>
    <row r="228" spans="1:18" s="5" customFormat="1" x14ac:dyDescent="0.25">
      <c r="A228" s="19"/>
      <c r="B228" s="19"/>
      <c r="C228" s="19"/>
      <c r="D228" s="19"/>
      <c r="E228" s="19"/>
      <c r="F228" s="21"/>
      <c r="G228" s="22"/>
      <c r="H228" s="23"/>
      <c r="I228" s="19"/>
      <c r="J228" s="19"/>
      <c r="K228" s="21"/>
      <c r="L228" s="21"/>
      <c r="N228" s="3"/>
      <c r="O228" s="3"/>
      <c r="P228" s="3"/>
      <c r="Q228" s="3"/>
      <c r="R228" s="3"/>
    </row>
    <row r="229" spans="1:18" s="5" customFormat="1" x14ac:dyDescent="0.25">
      <c r="A229" s="19"/>
      <c r="B229" s="19"/>
      <c r="C229" s="19"/>
      <c r="D229" s="19"/>
      <c r="E229" s="19"/>
      <c r="F229" s="21"/>
      <c r="G229" s="22"/>
      <c r="H229" s="23"/>
      <c r="I229" s="19"/>
      <c r="J229" s="19"/>
      <c r="K229" s="21"/>
      <c r="L229" s="21"/>
      <c r="N229" s="3"/>
      <c r="O229" s="3"/>
      <c r="P229" s="3"/>
      <c r="Q229" s="3"/>
      <c r="R229" s="3"/>
    </row>
    <row r="230" spans="1:18" s="5" customFormat="1" x14ac:dyDescent="0.25">
      <c r="A230" s="19"/>
      <c r="B230" s="19"/>
      <c r="C230" s="19"/>
      <c r="D230" s="19"/>
      <c r="E230" s="19"/>
      <c r="F230" s="21"/>
      <c r="G230" s="22"/>
      <c r="H230" s="23"/>
      <c r="I230" s="19"/>
      <c r="J230" s="19"/>
      <c r="K230" s="21"/>
      <c r="L230" s="21"/>
      <c r="N230" s="3"/>
      <c r="O230" s="3"/>
      <c r="P230" s="3"/>
      <c r="Q230" s="3"/>
      <c r="R230" s="3"/>
    </row>
    <row r="231" spans="1:18" s="5" customFormat="1" x14ac:dyDescent="0.25">
      <c r="A231" s="19"/>
      <c r="B231" s="19"/>
      <c r="C231" s="19"/>
      <c r="D231" s="19"/>
      <c r="E231" s="19"/>
      <c r="F231" s="21"/>
      <c r="G231" s="22"/>
      <c r="H231" s="23"/>
      <c r="I231" s="19"/>
      <c r="J231" s="19"/>
      <c r="K231" s="21"/>
      <c r="L231" s="21"/>
      <c r="N231" s="3"/>
      <c r="O231" s="3"/>
      <c r="P231" s="3"/>
      <c r="Q231" s="3"/>
      <c r="R231" s="3"/>
    </row>
    <row r="232" spans="1:18" s="5" customFormat="1" x14ac:dyDescent="0.25">
      <c r="A232" s="19"/>
      <c r="B232" s="19"/>
      <c r="C232" s="19"/>
      <c r="D232" s="19"/>
      <c r="E232" s="19"/>
      <c r="F232" s="21"/>
      <c r="G232" s="22"/>
      <c r="H232" s="23"/>
      <c r="I232" s="19"/>
      <c r="J232" s="19"/>
      <c r="K232" s="21"/>
      <c r="L232" s="21"/>
      <c r="N232" s="3"/>
      <c r="O232" s="3"/>
      <c r="P232" s="3"/>
      <c r="Q232" s="3"/>
      <c r="R232" s="3"/>
    </row>
    <row r="233" spans="1:18" s="5" customFormat="1" x14ac:dyDescent="0.25">
      <c r="A233" s="19"/>
      <c r="B233" s="19"/>
      <c r="C233" s="19"/>
      <c r="D233" s="19"/>
      <c r="E233" s="19"/>
      <c r="F233" s="21"/>
      <c r="G233" s="22"/>
      <c r="H233" s="23"/>
      <c r="I233" s="19"/>
      <c r="J233" s="19"/>
      <c r="K233" s="21"/>
      <c r="L233" s="21"/>
      <c r="N233" s="3"/>
      <c r="O233" s="3"/>
      <c r="P233" s="3"/>
      <c r="Q233" s="3"/>
      <c r="R233" s="3"/>
    </row>
    <row r="234" spans="1:18" s="5" customFormat="1" x14ac:dyDescent="0.25">
      <c r="A234" s="19"/>
      <c r="B234" s="3"/>
      <c r="C234" s="3"/>
      <c r="D234" s="3"/>
      <c r="E234" s="3"/>
      <c r="F234" s="3"/>
      <c r="G234" s="3"/>
      <c r="H234" s="3"/>
      <c r="I234" s="2"/>
      <c r="J234" s="19"/>
      <c r="K234" s="21"/>
      <c r="L234" s="21"/>
      <c r="N234" s="3"/>
      <c r="O234" s="3"/>
      <c r="P234" s="3"/>
      <c r="Q234" s="3"/>
      <c r="R234" s="3"/>
    </row>
    <row r="235" spans="1:18" s="5" customFormat="1" x14ac:dyDescent="0.25">
      <c r="A235" s="19"/>
      <c r="B235" s="3"/>
      <c r="C235" s="3"/>
      <c r="D235" s="3"/>
      <c r="E235" s="3"/>
      <c r="F235" s="3"/>
      <c r="G235" s="3"/>
      <c r="H235" s="3"/>
      <c r="I235" s="2"/>
      <c r="J235" s="19"/>
      <c r="K235" s="21"/>
      <c r="L235" s="21"/>
      <c r="N235" s="3"/>
      <c r="O235" s="3"/>
      <c r="P235" s="3"/>
      <c r="Q235" s="3"/>
      <c r="R235" s="3"/>
    </row>
    <row r="236" spans="1:18" s="5" customFormat="1" x14ac:dyDescent="0.25">
      <c r="A236" s="19"/>
      <c r="B236" s="2"/>
      <c r="C236" s="2"/>
      <c r="D236" s="2"/>
      <c r="E236" s="2"/>
      <c r="F236" s="3"/>
      <c r="G236" s="2"/>
      <c r="H236" s="34"/>
      <c r="I236" s="2"/>
      <c r="J236" s="19"/>
      <c r="K236" s="21"/>
      <c r="L236" s="21"/>
      <c r="N236" s="3"/>
      <c r="O236" s="3"/>
      <c r="P236" s="3"/>
      <c r="Q236" s="3"/>
      <c r="R236" s="3"/>
    </row>
    <row r="237" spans="1:18" s="5" customFormat="1" x14ac:dyDescent="0.25">
      <c r="A237" s="2"/>
      <c r="B237" s="2"/>
      <c r="C237" s="2"/>
      <c r="D237" s="2"/>
      <c r="E237" s="2"/>
      <c r="F237" s="3"/>
      <c r="G237" s="2"/>
      <c r="H237" s="34"/>
      <c r="I237" s="2"/>
      <c r="J237" s="19"/>
      <c r="K237" s="21"/>
      <c r="L237" s="21"/>
      <c r="N237" s="3"/>
      <c r="O237" s="3"/>
      <c r="P237" s="3"/>
      <c r="Q237" s="3"/>
      <c r="R237" s="3"/>
    </row>
    <row r="238" spans="1:18" s="5" customFormat="1" x14ac:dyDescent="0.25">
      <c r="A238" s="2"/>
      <c r="B238" s="2"/>
      <c r="C238" s="2"/>
      <c r="D238" s="2"/>
      <c r="E238" s="2"/>
      <c r="F238" s="3"/>
      <c r="G238" s="2"/>
      <c r="H238" s="34"/>
      <c r="I238" s="2"/>
      <c r="J238" s="19"/>
      <c r="K238" s="3"/>
      <c r="L238" s="3"/>
      <c r="N238" s="3"/>
      <c r="O238" s="3"/>
      <c r="P238" s="3"/>
      <c r="Q238" s="3"/>
      <c r="R238" s="3"/>
    </row>
    <row r="239" spans="1:18" s="5" customFormat="1" x14ac:dyDescent="0.25">
      <c r="A239" s="2"/>
      <c r="B239" s="2"/>
      <c r="C239" s="2"/>
      <c r="D239" s="2"/>
      <c r="E239" s="2"/>
      <c r="F239" s="3"/>
      <c r="G239" s="2"/>
      <c r="H239" s="34"/>
      <c r="I239" s="2"/>
      <c r="J239" s="19"/>
      <c r="K239" s="3"/>
      <c r="L239" s="3"/>
      <c r="N239" s="3"/>
      <c r="O239" s="3"/>
      <c r="P239" s="3"/>
      <c r="Q239" s="3"/>
      <c r="R239" s="3"/>
    </row>
    <row r="240" spans="1:18" s="5" customFormat="1" x14ac:dyDescent="0.25">
      <c r="A240" s="2"/>
      <c r="B240" s="2"/>
      <c r="C240" s="2"/>
      <c r="D240" s="2"/>
      <c r="E240" s="2"/>
      <c r="F240" s="3"/>
      <c r="G240" s="2"/>
      <c r="H240" s="34"/>
      <c r="I240" s="2"/>
      <c r="J240" s="2"/>
      <c r="K240" s="3"/>
      <c r="L240" s="3"/>
      <c r="N240" s="3"/>
      <c r="O240" s="3"/>
      <c r="P240" s="3"/>
      <c r="Q240" s="3"/>
      <c r="R240" s="3"/>
    </row>
    <row r="241" spans="6:18" s="2" customFormat="1" x14ac:dyDescent="0.25">
      <c r="F241" s="3"/>
      <c r="H241" s="34"/>
      <c r="K241" s="3"/>
      <c r="L241" s="3"/>
      <c r="M241" s="5"/>
      <c r="N241" s="3"/>
      <c r="O241" s="3"/>
      <c r="P241" s="3"/>
      <c r="Q241" s="3"/>
      <c r="R241" s="3"/>
    </row>
  </sheetData>
  <autoFilter ref="A6:L101" xr:uid="{00000000-0009-0000-0000-000002000000}"/>
  <dataConsolidate/>
  <mergeCells count="71">
    <mergeCell ref="F9:F10"/>
    <mergeCell ref="A7:A8"/>
    <mergeCell ref="B7:B8"/>
    <mergeCell ref="C7:C8"/>
    <mergeCell ref="D7:D8"/>
    <mergeCell ref="E7:E8"/>
    <mergeCell ref="F7:F8"/>
    <mergeCell ref="A9:A10"/>
    <mergeCell ref="B9:B10"/>
    <mergeCell ref="C9:C10"/>
    <mergeCell ref="D9:D10"/>
    <mergeCell ref="E9:E10"/>
    <mergeCell ref="F16:F17"/>
    <mergeCell ref="A13:A14"/>
    <mergeCell ref="B13:B14"/>
    <mergeCell ref="C13:C14"/>
    <mergeCell ref="D13:D14"/>
    <mergeCell ref="E13:E14"/>
    <mergeCell ref="F13:F14"/>
    <mergeCell ref="A16:A17"/>
    <mergeCell ref="B16:B17"/>
    <mergeCell ref="C16:C17"/>
    <mergeCell ref="D16:D17"/>
    <mergeCell ref="E16:E17"/>
    <mergeCell ref="F34:F37"/>
    <mergeCell ref="A31:A32"/>
    <mergeCell ref="B31:B32"/>
    <mergeCell ref="C31:C32"/>
    <mergeCell ref="D31:D32"/>
    <mergeCell ref="E31:E32"/>
    <mergeCell ref="F31:F32"/>
    <mergeCell ref="A34:A37"/>
    <mergeCell ref="B34:B37"/>
    <mergeCell ref="C34:C37"/>
    <mergeCell ref="D34:D37"/>
    <mergeCell ref="E34:E37"/>
    <mergeCell ref="F48:F51"/>
    <mergeCell ref="A46:A47"/>
    <mergeCell ref="B46:B47"/>
    <mergeCell ref="C46:C47"/>
    <mergeCell ref="D46:D47"/>
    <mergeCell ref="E46:E47"/>
    <mergeCell ref="F46:F47"/>
    <mergeCell ref="A48:A51"/>
    <mergeCell ref="B48:B51"/>
    <mergeCell ref="C48:C51"/>
    <mergeCell ref="D48:D51"/>
    <mergeCell ref="E48:E51"/>
    <mergeCell ref="F69:F71"/>
    <mergeCell ref="A61:A64"/>
    <mergeCell ref="B61:B64"/>
    <mergeCell ref="C61:C64"/>
    <mergeCell ref="D61:D64"/>
    <mergeCell ref="E61:E64"/>
    <mergeCell ref="F61:F64"/>
    <mergeCell ref="F18:F19"/>
    <mergeCell ref="A72:A74"/>
    <mergeCell ref="B72:B74"/>
    <mergeCell ref="C72:C74"/>
    <mergeCell ref="E72:E74"/>
    <mergeCell ref="F72:F74"/>
    <mergeCell ref="A18:A19"/>
    <mergeCell ref="B18:B19"/>
    <mergeCell ref="C18:C19"/>
    <mergeCell ref="D18:D19"/>
    <mergeCell ref="E18:E19"/>
    <mergeCell ref="A69:A71"/>
    <mergeCell ref="B69:B71"/>
    <mergeCell ref="C69:C71"/>
    <mergeCell ref="D69:D71"/>
    <mergeCell ref="E69:E71"/>
  </mergeCells>
  <pageMargins left="0.2" right="0.2" top="0.5" bottom="0.5" header="0.3" footer="0.3"/>
  <pageSetup scale="91" fitToHeight="0" orientation="landscape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BA0CE-BA0E-4BE0-AA58-82E6D4CDED08}">
  <ds:schemaRefs>
    <ds:schemaRef ds:uri="http://schemas.openxmlformats.org/package/2006/metadata/core-properties"/>
    <ds:schemaRef ds:uri="http://schemas.microsoft.com/office/2006/metadata/properties"/>
    <ds:schemaRef ds:uri="5ca6415a-0c97-4c39-b3bb-ffce26572dd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aea9ea73-34d9-45e8-acbb-0ab804ccd4f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8C8F12-989E-4751-BE96-0B9D5A0E33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E4E185-482C-45B1-B8BE-8998DEC6A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Calibraiton 2019</vt:lpstr>
      <vt:lpstr>Calibration 2020</vt:lpstr>
      <vt:lpstr>'Calibraiton 2019'!Print_Area</vt:lpstr>
      <vt:lpstr>'Calibration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2020-04-28T02:21:51Z</dcterms:created>
  <dcterms:modified xsi:type="dcterms:W3CDTF">2020-04-28T09:48:17Z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