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O\"/>
    </mc:Choice>
  </mc:AlternateContent>
  <xr:revisionPtr revIDLastSave="0" documentId="13_ncr:1_{CE055D26-2363-43C9-A332-A2CBDA9A8FB9}" xr6:coauthVersionLast="45" xr6:coauthVersionMax="45" xr10:uidLastSave="{00000000-0000-0000-0000-000000000000}"/>
  <bookViews>
    <workbookView xWindow="-120" yWindow="-120" windowWidth="20730" windowHeight="11160" xr2:uid="{F7358FFA-C17A-4393-93B7-5B0770F6A2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1" l="1"/>
  <c r="I17" i="1"/>
  <c r="H18" i="1"/>
  <c r="H17" i="1"/>
  <c r="E17" i="1"/>
  <c r="B17" i="1"/>
  <c r="B18" i="1"/>
  <c r="E18" i="1"/>
  <c r="I19" i="1" l="1"/>
  <c r="H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E17" authorId="0" shapeId="0" xr:uid="{529B2982-5BA9-4356-99FA-967D88BBA9A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By Nov, this number was 26199.07; Nov-Dec, another 7981.07 added to this;</t>
        </r>
      </text>
    </comment>
  </commentList>
</comments>
</file>

<file path=xl/sharedStrings.xml><?xml version="1.0" encoding="utf-8"?>
<sst xmlns="http://schemas.openxmlformats.org/spreadsheetml/2006/main" count="28" uniqueCount="25">
  <si>
    <t>Calibration Instrument Cost 2019</t>
  </si>
  <si>
    <t>Repair cost Inst 2019 (Misc, spares, repair)</t>
  </si>
  <si>
    <t>Spares for WPPL inventory</t>
  </si>
  <si>
    <t>Chemicals (Consumables)</t>
  </si>
  <si>
    <t>Asset Replacement</t>
  </si>
  <si>
    <t>Others</t>
  </si>
  <si>
    <t>Calibration Cost Instrument 2018</t>
  </si>
  <si>
    <t>Spares 2018</t>
  </si>
  <si>
    <t>Calibration PCBA Cost 2019</t>
  </si>
  <si>
    <t>Repair cost PCBA 2019</t>
  </si>
  <si>
    <t>Calibration Cost PCBA 2018</t>
  </si>
  <si>
    <t>Toolings</t>
  </si>
  <si>
    <t>Consumable</t>
  </si>
  <si>
    <t xml:space="preserve">Calibration cost </t>
  </si>
  <si>
    <t>Spares replacement</t>
  </si>
  <si>
    <t xml:space="preserve">Accural calibrations </t>
  </si>
  <si>
    <t>Consumables</t>
  </si>
  <si>
    <t>Total</t>
  </si>
  <si>
    <t>Total calibration Cost</t>
  </si>
  <si>
    <t>Jan Update</t>
  </si>
  <si>
    <t>Nov20 update</t>
  </si>
  <si>
    <t>2020 (Jan21 update)</t>
  </si>
  <si>
    <t>2020(Nov20 update)</t>
  </si>
  <si>
    <t>Saving</t>
  </si>
  <si>
    <r>
      <t>Total Spar</t>
    </r>
    <r>
      <rPr>
        <sz val="11"/>
        <color theme="1"/>
        <rFont val="Calibri"/>
        <family val="2"/>
        <scheme val="minor"/>
      </rPr>
      <t>e &amp;</t>
    </r>
    <r>
      <rPr>
        <b/>
        <sz val="11"/>
        <color theme="1"/>
        <rFont val="Calibri"/>
        <family val="2"/>
        <scheme val="minor"/>
      </rPr>
      <t xml:space="preserve"> Repair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</si>
</sst>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0" fontId="1" fillId="0" borderId="0" xfId="0" applyFont="1" applyBorder="1"/>
    <xf numFmtId="2" fontId="0" fillId="0" borderId="0" xfId="0" applyNumberFormat="1"/>
    <xf numFmtId="2" fontId="1" fillId="0" borderId="0" xfId="0" applyNumberFormat="1" applyFont="1"/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972D-4137-4514-B732-E8381A968184}">
  <dimension ref="A1:I19"/>
  <sheetViews>
    <sheetView tabSelected="1" workbookViewId="0">
      <selection activeCell="E17" sqref="E17"/>
    </sheetView>
  </sheetViews>
  <sheetFormatPr defaultRowHeight="15" x14ac:dyDescent="0.25"/>
  <cols>
    <col min="1" max="1" width="38.7109375" bestFit="1" customWidth="1"/>
    <col min="4" max="4" width="25" bestFit="1" customWidth="1"/>
    <col min="5" max="5" width="18.7109375" bestFit="1" customWidth="1"/>
    <col min="6" max="6" width="19" bestFit="1" customWidth="1"/>
    <col min="7" max="7" width="10.42578125" bestFit="1" customWidth="1"/>
    <col min="8" max="8" width="12" bestFit="1" customWidth="1"/>
    <col min="9" max="9" width="13.42578125" bestFit="1" customWidth="1"/>
  </cols>
  <sheetData>
    <row r="1" spans="1:9" x14ac:dyDescent="0.25">
      <c r="A1" s="2"/>
      <c r="B1" s="2">
        <v>2019</v>
      </c>
      <c r="C1" s="2"/>
      <c r="D1" s="2"/>
      <c r="E1" s="2" t="s">
        <v>21</v>
      </c>
      <c r="F1" s="4" t="s">
        <v>22</v>
      </c>
    </row>
    <row r="2" spans="1:9" x14ac:dyDescent="0.25">
      <c r="A2" s="1" t="s">
        <v>0</v>
      </c>
      <c r="B2" s="1">
        <v>72145.924800000023</v>
      </c>
      <c r="C2" s="1"/>
      <c r="D2" s="1" t="s">
        <v>13</v>
      </c>
      <c r="E2" s="1">
        <v>69737.980607286343</v>
      </c>
      <c r="F2" s="3"/>
    </row>
    <row r="3" spans="1:9" x14ac:dyDescent="0.25">
      <c r="A3" s="1" t="s">
        <v>1</v>
      </c>
      <c r="B3" s="1">
        <v>38624.62000000001</v>
      </c>
      <c r="C3" s="1"/>
      <c r="D3" s="1" t="s">
        <v>14</v>
      </c>
      <c r="E3" s="1">
        <v>32383.201699999991</v>
      </c>
      <c r="F3" s="3"/>
    </row>
    <row r="4" spans="1:9" x14ac:dyDescent="0.25">
      <c r="A4" s="1" t="s">
        <v>2</v>
      </c>
      <c r="B4" s="1">
        <v>24777.48</v>
      </c>
      <c r="C4" s="1"/>
      <c r="D4" s="1" t="s">
        <v>5</v>
      </c>
      <c r="E4" s="1">
        <v>9429.090000000002</v>
      </c>
      <c r="F4" s="3"/>
    </row>
    <row r="5" spans="1:9" x14ac:dyDescent="0.25">
      <c r="A5" s="1" t="s">
        <v>3</v>
      </c>
      <c r="B5" s="1">
        <v>4242.8700000000008</v>
      </c>
      <c r="C5" s="1"/>
      <c r="D5" s="1" t="s">
        <v>15</v>
      </c>
      <c r="E5" s="1">
        <v>0</v>
      </c>
      <c r="F5" s="3"/>
    </row>
    <row r="6" spans="1:9" x14ac:dyDescent="0.25">
      <c r="A6" s="1" t="s">
        <v>4</v>
      </c>
      <c r="B6" s="1">
        <v>0</v>
      </c>
      <c r="C6" s="1"/>
      <c r="D6" s="1" t="s">
        <v>16</v>
      </c>
      <c r="E6" s="1">
        <v>21426.093891428576</v>
      </c>
      <c r="F6" s="3"/>
    </row>
    <row r="7" spans="1:9" x14ac:dyDescent="0.25">
      <c r="A7" s="1" t="s">
        <v>5</v>
      </c>
      <c r="B7" s="1">
        <v>25844.84</v>
      </c>
      <c r="C7" s="1"/>
      <c r="D7" s="1" t="s">
        <v>10</v>
      </c>
      <c r="E7" s="1">
        <v>0</v>
      </c>
      <c r="F7" s="3"/>
    </row>
    <row r="8" spans="1:9" x14ac:dyDescent="0.25">
      <c r="A8" s="1" t="s">
        <v>6</v>
      </c>
      <c r="B8" s="1">
        <v>12140.980000000001</v>
      </c>
      <c r="C8" s="1"/>
      <c r="D8" s="1" t="s">
        <v>11</v>
      </c>
      <c r="E8" s="1">
        <v>2360.727142857143</v>
      </c>
      <c r="F8" s="3"/>
    </row>
    <row r="9" spans="1:9" x14ac:dyDescent="0.25">
      <c r="A9" s="1" t="s">
        <v>7</v>
      </c>
      <c r="B9" s="1">
        <v>0</v>
      </c>
      <c r="C9" s="1"/>
      <c r="D9" s="1"/>
      <c r="E9" s="1"/>
      <c r="F9" s="3"/>
    </row>
    <row r="10" spans="1:9" x14ac:dyDescent="0.25">
      <c r="A10" s="1" t="s">
        <v>8</v>
      </c>
      <c r="B10" s="1">
        <v>11384</v>
      </c>
      <c r="C10" s="1"/>
      <c r="D10" s="1"/>
      <c r="E10" s="1"/>
      <c r="F10" s="3"/>
    </row>
    <row r="11" spans="1:9" x14ac:dyDescent="0.25">
      <c r="A11" s="1" t="s">
        <v>9</v>
      </c>
      <c r="B11" s="1">
        <v>0</v>
      </c>
      <c r="C11" s="1"/>
      <c r="D11" s="1"/>
      <c r="E11" s="1"/>
      <c r="F11" s="3"/>
    </row>
    <row r="12" spans="1:9" x14ac:dyDescent="0.25">
      <c r="A12" s="1" t="s">
        <v>10</v>
      </c>
      <c r="B12" s="1">
        <v>0</v>
      </c>
      <c r="C12" s="1"/>
      <c r="D12" s="1"/>
      <c r="E12" s="1"/>
      <c r="F12" s="3"/>
    </row>
    <row r="13" spans="1:9" x14ac:dyDescent="0.25">
      <c r="A13" s="1"/>
      <c r="B13" s="1">
        <v>0</v>
      </c>
      <c r="C13" s="1"/>
      <c r="D13" s="1"/>
      <c r="E13" s="1"/>
      <c r="F13" s="3"/>
    </row>
    <row r="14" spans="1:9" x14ac:dyDescent="0.25">
      <c r="A14" s="1" t="s">
        <v>11</v>
      </c>
      <c r="B14" s="1">
        <v>1219.29</v>
      </c>
      <c r="C14" s="1"/>
      <c r="D14" s="1"/>
      <c r="E14" s="1"/>
      <c r="F14" s="3"/>
    </row>
    <row r="15" spans="1:9" x14ac:dyDescent="0.25">
      <c r="A15" s="1" t="s">
        <v>12</v>
      </c>
      <c r="B15" s="1">
        <v>0</v>
      </c>
      <c r="C15" s="1"/>
      <c r="D15" s="1"/>
      <c r="E15" s="1"/>
      <c r="F15" s="3"/>
    </row>
    <row r="16" spans="1:9" x14ac:dyDescent="0.25">
      <c r="A16" s="1"/>
      <c r="B16" s="1"/>
      <c r="C16" s="1"/>
      <c r="D16" s="1"/>
      <c r="E16" s="1"/>
      <c r="F16" s="3"/>
      <c r="H16" t="s">
        <v>19</v>
      </c>
      <c r="I16" t="s">
        <v>20</v>
      </c>
    </row>
    <row r="17" spans="1:9" x14ac:dyDescent="0.25">
      <c r="A17" s="2" t="s">
        <v>24</v>
      </c>
      <c r="B17" s="2">
        <f>B3+B4</f>
        <v>63402.100000000006</v>
      </c>
      <c r="C17" s="2"/>
      <c r="D17" s="2"/>
      <c r="E17" s="2">
        <f>E3</f>
        <v>32383.201699999991</v>
      </c>
      <c r="F17" s="7">
        <v>26199.07</v>
      </c>
      <c r="G17" t="s">
        <v>23</v>
      </c>
      <c r="H17">
        <f>E17-B17</f>
        <v>-31018.898300000015</v>
      </c>
      <c r="I17" s="5">
        <f>F17-B17</f>
        <v>-37203.030000000006</v>
      </c>
    </row>
    <row r="18" spans="1:9" x14ac:dyDescent="0.25">
      <c r="A18" s="2" t="s">
        <v>18</v>
      </c>
      <c r="B18" s="2">
        <f>B2+B8+B10</f>
        <v>95670.904800000018</v>
      </c>
      <c r="C18" s="2"/>
      <c r="D18" s="2"/>
      <c r="E18" s="2">
        <f>E2</f>
        <v>69737.980607286343</v>
      </c>
      <c r="F18" s="7">
        <v>68444.47</v>
      </c>
      <c r="H18">
        <f>E18-B18</f>
        <v>-25932.924192713675</v>
      </c>
      <c r="I18" s="5">
        <f>F18-B18</f>
        <v>-27226.434800000017</v>
      </c>
    </row>
    <row r="19" spans="1:9" x14ac:dyDescent="0.25">
      <c r="G19" t="s">
        <v>17</v>
      </c>
      <c r="H19">
        <f>H17+H18</f>
        <v>-56951.822492713691</v>
      </c>
      <c r="I19" s="6">
        <f>SUM(I17:I18)</f>
        <v>-64429.464800000023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2021-01-14T03:14:39Z</dcterms:created>
  <dcterms:modified xsi:type="dcterms:W3CDTF">2021-01-14T05:00:30Z</dcterms:modified>
</cp:coreProperties>
</file>