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Project Transfer\MSV Transfer\TEE\"/>
    </mc:Choice>
  </mc:AlternateContent>
  <xr:revisionPtr revIDLastSave="0" documentId="11_9CFEE5259CA2BED909FB92A5BA42D893D8E69D8B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3" i="1" l="1"/>
  <c r="H7" i="1"/>
  <c r="H6" i="1"/>
  <c r="H5" i="1"/>
  <c r="H14" i="1" l="1"/>
  <c r="H15" i="1"/>
  <c r="H4" i="1"/>
  <c r="H8" i="1"/>
  <c r="H9" i="1"/>
  <c r="H10" i="1"/>
  <c r="H11" i="1"/>
  <c r="H12" i="1"/>
  <c r="H3" i="1"/>
  <c r="H16" i="1" l="1"/>
</calcChain>
</file>

<file path=xl/sharedStrings.xml><?xml version="1.0" encoding="utf-8"?>
<sst xmlns="http://schemas.openxmlformats.org/spreadsheetml/2006/main" count="74" uniqueCount="47">
  <si>
    <t>Quantity</t>
  </si>
  <si>
    <t>Part Number</t>
  </si>
  <si>
    <t>Description</t>
  </si>
  <si>
    <t>186016003 or 800000444</t>
  </si>
  <si>
    <t>NI CB-68LPR</t>
  </si>
  <si>
    <t>Cost</t>
  </si>
  <si>
    <t>Link (for Non-Waters)</t>
  </si>
  <si>
    <t>http://sine.ni.com/nips/cds/view/p/lang/en/nid/1186</t>
  </si>
  <si>
    <t>https://www.bronkhorst.com/products/liquid-flow/liqui-flow-mini/lm02/</t>
  </si>
  <si>
    <t>Micro Binary Solvent Manager (refurb preffered)</t>
  </si>
  <si>
    <t>Supplier</t>
  </si>
  <si>
    <t>Waters</t>
  </si>
  <si>
    <t>VICI</t>
  </si>
  <si>
    <t>Meanwell</t>
  </si>
  <si>
    <t>National Instruments</t>
  </si>
  <si>
    <t>LM02-AAD-00-0-15D</t>
  </si>
  <si>
    <t>PCI-6220 Multifunction DAQ Card</t>
  </si>
  <si>
    <t>http://sine.ni.com/nips/cds/view/p/lang/en/nid/14130</t>
  </si>
  <si>
    <t>NI PCI-6220</t>
  </si>
  <si>
    <t>Cost/Unit</t>
  </si>
  <si>
    <t>https://www.vici.com/act/micmp.php</t>
  </si>
  <si>
    <t>N/A</t>
  </si>
  <si>
    <t>Transducer, Pressure, 1000 psi</t>
  </si>
  <si>
    <t>Item No.</t>
  </si>
  <si>
    <t>NI 68-pin I/O Connector Block (PCB)</t>
  </si>
  <si>
    <t>MSV Test Fixture (Standalone)</t>
  </si>
  <si>
    <t>Test Equipment Packaging (Test Box)</t>
  </si>
  <si>
    <t>TE Total</t>
  </si>
  <si>
    <t>NES-150-24</t>
  </si>
  <si>
    <t>Meanwell AC/DC Power Supply Single-OUT 24V 6.5A 156W 7-Pin</t>
  </si>
  <si>
    <t>https://www.masterelectronics.com/mean-well/nes15024-11952477.html</t>
  </si>
  <si>
    <t>Distributor</t>
  </si>
  <si>
    <t>Master</t>
  </si>
  <si>
    <t>Bronkhorst</t>
  </si>
  <si>
    <t>Bronkhorst USA</t>
  </si>
  <si>
    <t>https://www.bronkhorst.com/products/accessories-and-software/readout-and-power-supply/pips/</t>
  </si>
  <si>
    <t>PiPS-MV Plug-in PS RJ45</t>
  </si>
  <si>
    <t>Cable RJ45 male to RS232 female</t>
  </si>
  <si>
    <t>Modular Y-Adapter</t>
  </si>
  <si>
    <t>Bronkhorst Low Flow Meter - Liqui-Flow Mini LM02</t>
  </si>
  <si>
    <t>SCH68-68-EPM</t>
  </si>
  <si>
    <t>http://www.ni.com/en-us/support/model.sh68m-68f-epm-cable.html</t>
  </si>
  <si>
    <t>SCH68-68-EPM Cable</t>
  </si>
  <si>
    <t>C5-2004-EMH3</t>
  </si>
  <si>
    <t>4 Port Single Stream Valve (5kpsi) and Micro-Electric Actuator</t>
  </si>
  <si>
    <t>TE0084040 Bill of Materials</t>
  </si>
  <si>
    <t>NOTE: This BOM only contains major components that need to be ordered for the test system. It does not encompass items such as: PCs, PC Accessories, PEEK tubing, wiring, terminal blocks, etc that can be found in the TE lab.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</si>
</sst>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8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/>
    <xf numFmtId="0" fontId="1" fillId="0" borderId="1" xfId="0" applyFont="1" applyBorder="1" applyAlignment="1">
      <alignment horizontal="center" vertical="center"/>
    </xf>
    <xf numFmtId="0" fontId="4" fillId="0" borderId="1" xfId="1" applyBorder="1" applyAlignment="1" applyProtection="1"/>
    <xf numFmtId="0" fontId="4" fillId="0" borderId="1" xfId="1" applyNumberFormat="1" applyBorder="1" applyAlignment="1" applyProtection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1" fillId="0" borderId="1" xfId="0" applyFont="1" applyBorder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0" fontId="8" fillId="0" borderId="1" xfId="1" applyFont="1" applyBorder="1" applyAlignment="1" applyProtection="1"/>
    <xf numFmtId="0" fontId="5" fillId="0" borderId="1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vici.com/act/micmp.php" TargetMode="External"/><Relationship Id="rId2" Type="http://schemas.openxmlformats.org/officeDocument/2006/relationships/hyperlink" Target="http://sine.ni.com/nips/cds/view/p/lang/en/nid/1186" TargetMode="External"/><Relationship Id="rId1" Type="http://schemas.openxmlformats.org/officeDocument/2006/relationships/hyperlink" Target="http://sine.ni.com/nips/cds/view/p/lang/en/nid/14130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bronkhorst.com/products/liquid-flow/liqui-flow-mini/lm0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"/>
  <sheetViews>
    <sheetView tabSelected="1" zoomScale="85" zoomScaleNormal="85" workbookViewId="0">
      <selection activeCell="C8" sqref="C8"/>
    </sheetView>
  </sheetViews>
  <sheetFormatPr defaultColWidth="29.42578125" defaultRowHeight="20.45" customHeight="1" x14ac:dyDescent="0.25"/>
  <cols>
    <col min="1" max="1" width="9.85546875" bestFit="1" customWidth="1"/>
    <col min="2" max="2" width="28.42578125" style="1" customWidth="1"/>
    <col min="3" max="3" width="68.28515625" style="1" customWidth="1"/>
    <col min="4" max="4" width="22.28515625" style="1" customWidth="1"/>
    <col min="5" max="5" width="21.140625" style="1" bestFit="1" customWidth="1"/>
    <col min="6" max="6" width="10.140625" style="1" bestFit="1" customWidth="1"/>
    <col min="7" max="7" width="12.140625" bestFit="1" customWidth="1"/>
    <col min="8" max="8" width="18.42578125" bestFit="1" customWidth="1"/>
    <col min="9" max="9" width="66.5703125" bestFit="1" customWidth="1"/>
  </cols>
  <sheetData>
    <row r="1" spans="1:9" ht="20.45" customHeight="1" x14ac:dyDescent="0.35">
      <c r="A1" s="17" t="s">
        <v>45</v>
      </c>
    </row>
    <row r="2" spans="1:9" ht="20.45" customHeight="1" x14ac:dyDescent="0.25">
      <c r="A2" s="2" t="s">
        <v>23</v>
      </c>
      <c r="B2" s="2" t="s">
        <v>1</v>
      </c>
      <c r="C2" s="2" t="s">
        <v>2</v>
      </c>
      <c r="D2" s="2" t="s">
        <v>31</v>
      </c>
      <c r="E2" s="2" t="s">
        <v>10</v>
      </c>
      <c r="F2" s="2" t="s">
        <v>0</v>
      </c>
      <c r="G2" s="2" t="s">
        <v>19</v>
      </c>
      <c r="H2" s="2" t="s">
        <v>5</v>
      </c>
      <c r="I2" s="2" t="s">
        <v>6</v>
      </c>
    </row>
    <row r="3" spans="1:9" ht="20.45" customHeight="1" x14ac:dyDescent="0.25">
      <c r="A3" s="3">
        <v>1</v>
      </c>
      <c r="B3" s="3" t="s">
        <v>3</v>
      </c>
      <c r="C3" s="3" t="s">
        <v>9</v>
      </c>
      <c r="D3" s="3" t="s">
        <v>11</v>
      </c>
      <c r="E3" s="3" t="s">
        <v>11</v>
      </c>
      <c r="F3" s="3">
        <v>1</v>
      </c>
      <c r="G3" s="4">
        <v>12682.79</v>
      </c>
      <c r="H3" s="4">
        <f>G3*F3</f>
        <v>12682.79</v>
      </c>
      <c r="I3" s="6" t="s">
        <v>21</v>
      </c>
    </row>
    <row r="4" spans="1:9" ht="20.45" customHeight="1" x14ac:dyDescent="0.25">
      <c r="A4" s="3">
        <v>2</v>
      </c>
      <c r="B4" s="3" t="s">
        <v>15</v>
      </c>
      <c r="C4" s="3" t="s">
        <v>39</v>
      </c>
      <c r="D4" s="3" t="s">
        <v>34</v>
      </c>
      <c r="E4" s="3" t="s">
        <v>33</v>
      </c>
      <c r="F4" s="3">
        <v>1</v>
      </c>
      <c r="G4" s="4">
        <v>3144</v>
      </c>
      <c r="H4" s="4">
        <f t="shared" ref="H4:H15" si="0">G4*F4</f>
        <v>3144</v>
      </c>
      <c r="I4" s="8" t="s">
        <v>8</v>
      </c>
    </row>
    <row r="5" spans="1:9" ht="20.45" customHeight="1" x14ac:dyDescent="0.25">
      <c r="A5" s="3">
        <v>3</v>
      </c>
      <c r="B5" s="3" t="s">
        <v>21</v>
      </c>
      <c r="C5" s="3" t="s">
        <v>36</v>
      </c>
      <c r="D5" s="3" t="s">
        <v>34</v>
      </c>
      <c r="E5" s="3" t="s">
        <v>33</v>
      </c>
      <c r="F5" s="3">
        <v>1</v>
      </c>
      <c r="G5" s="4">
        <v>121</v>
      </c>
      <c r="H5" s="4">
        <f t="shared" si="0"/>
        <v>121</v>
      </c>
      <c r="I5" s="8" t="s">
        <v>35</v>
      </c>
    </row>
    <row r="6" spans="1:9" ht="20.45" customHeight="1" x14ac:dyDescent="0.25">
      <c r="A6" s="3">
        <v>4</v>
      </c>
      <c r="B6" s="3" t="s">
        <v>21</v>
      </c>
      <c r="C6" s="3" t="s">
        <v>37</v>
      </c>
      <c r="D6" s="3" t="s">
        <v>34</v>
      </c>
      <c r="E6" s="3" t="s">
        <v>33</v>
      </c>
      <c r="F6" s="3">
        <v>1</v>
      </c>
      <c r="G6" s="4">
        <v>51</v>
      </c>
      <c r="H6" s="4">
        <f t="shared" si="0"/>
        <v>51</v>
      </c>
      <c r="I6" s="20" t="s">
        <v>21</v>
      </c>
    </row>
    <row r="7" spans="1:9" ht="20.45" customHeight="1" x14ac:dyDescent="0.25">
      <c r="A7" s="3">
        <v>5</v>
      </c>
      <c r="B7" s="3" t="s">
        <v>21</v>
      </c>
      <c r="C7" s="3" t="s">
        <v>38</v>
      </c>
      <c r="D7" s="3" t="s">
        <v>34</v>
      </c>
      <c r="E7" s="3" t="s">
        <v>33</v>
      </c>
      <c r="F7" s="3">
        <v>1</v>
      </c>
      <c r="G7" s="4">
        <v>47</v>
      </c>
      <c r="H7" s="4">
        <f t="shared" si="0"/>
        <v>47</v>
      </c>
      <c r="I7" s="20" t="s">
        <v>21</v>
      </c>
    </row>
    <row r="8" spans="1:9" ht="20.45" customHeight="1" x14ac:dyDescent="0.25">
      <c r="A8" s="3">
        <v>6</v>
      </c>
      <c r="B8" s="3">
        <v>279002203</v>
      </c>
      <c r="C8" s="3" t="s">
        <v>22</v>
      </c>
      <c r="D8" s="3" t="s">
        <v>11</v>
      </c>
      <c r="E8" s="3" t="s">
        <v>11</v>
      </c>
      <c r="F8" s="3">
        <v>1</v>
      </c>
      <c r="G8" s="4">
        <v>221.14</v>
      </c>
      <c r="H8" s="4">
        <f t="shared" si="0"/>
        <v>221.14</v>
      </c>
      <c r="I8" s="6" t="s">
        <v>21</v>
      </c>
    </row>
    <row r="9" spans="1:9" ht="20.45" customHeight="1" x14ac:dyDescent="0.25">
      <c r="A9" s="3">
        <v>7</v>
      </c>
      <c r="B9" s="3" t="s">
        <v>43</v>
      </c>
      <c r="C9" s="3" t="s">
        <v>44</v>
      </c>
      <c r="D9" s="3" t="s">
        <v>12</v>
      </c>
      <c r="E9" s="3" t="s">
        <v>12</v>
      </c>
      <c r="F9" s="3">
        <v>2</v>
      </c>
      <c r="G9" s="4">
        <v>1071</v>
      </c>
      <c r="H9" s="4">
        <f t="shared" si="0"/>
        <v>2142</v>
      </c>
      <c r="I9" s="8" t="s">
        <v>20</v>
      </c>
    </row>
    <row r="10" spans="1:9" ht="20.45" customHeight="1" x14ac:dyDescent="0.25">
      <c r="A10" s="3">
        <v>8</v>
      </c>
      <c r="B10" s="3" t="s">
        <v>28</v>
      </c>
      <c r="C10" s="18" t="s">
        <v>29</v>
      </c>
      <c r="D10" s="18" t="s">
        <v>32</v>
      </c>
      <c r="E10" s="3" t="s">
        <v>13</v>
      </c>
      <c r="F10" s="3">
        <v>1</v>
      </c>
      <c r="G10" s="4">
        <v>27.93</v>
      </c>
      <c r="H10" s="4">
        <f t="shared" si="0"/>
        <v>27.93</v>
      </c>
      <c r="I10" s="8" t="s">
        <v>30</v>
      </c>
    </row>
    <row r="11" spans="1:9" ht="20.45" customHeight="1" x14ac:dyDescent="0.25">
      <c r="A11" s="3">
        <v>9</v>
      </c>
      <c r="B11" s="3" t="s">
        <v>4</v>
      </c>
      <c r="C11" s="3" t="s">
        <v>24</v>
      </c>
      <c r="D11" s="7" t="s">
        <v>14</v>
      </c>
      <c r="E11" s="3" t="s">
        <v>14</v>
      </c>
      <c r="F11" s="3">
        <v>1</v>
      </c>
      <c r="G11" s="4">
        <v>126</v>
      </c>
      <c r="H11" s="4">
        <f t="shared" si="0"/>
        <v>126</v>
      </c>
      <c r="I11" s="8" t="s">
        <v>7</v>
      </c>
    </row>
    <row r="12" spans="1:9" s="5" customFormat="1" ht="20.45" customHeight="1" x14ac:dyDescent="0.25">
      <c r="A12" s="3">
        <v>10</v>
      </c>
      <c r="B12" s="7" t="s">
        <v>18</v>
      </c>
      <c r="C12" s="7" t="s">
        <v>16</v>
      </c>
      <c r="D12" s="7" t="s">
        <v>14</v>
      </c>
      <c r="E12" s="7" t="s">
        <v>14</v>
      </c>
      <c r="F12" s="7">
        <v>1</v>
      </c>
      <c r="G12" s="4">
        <v>656</v>
      </c>
      <c r="H12" s="4">
        <f t="shared" si="0"/>
        <v>656</v>
      </c>
      <c r="I12" s="9" t="s">
        <v>17</v>
      </c>
    </row>
    <row r="13" spans="1:9" s="5" customFormat="1" ht="20.45" customHeight="1" x14ac:dyDescent="0.25">
      <c r="A13" s="3">
        <v>11</v>
      </c>
      <c r="B13" s="7" t="s">
        <v>40</v>
      </c>
      <c r="C13" s="12" t="s">
        <v>42</v>
      </c>
      <c r="D13" s="12" t="s">
        <v>14</v>
      </c>
      <c r="E13" s="12" t="s">
        <v>14</v>
      </c>
      <c r="F13" s="12">
        <v>1</v>
      </c>
      <c r="G13" s="13">
        <v>122</v>
      </c>
      <c r="H13" s="4">
        <f t="shared" si="0"/>
        <v>122</v>
      </c>
      <c r="I13" s="9" t="s">
        <v>41</v>
      </c>
    </row>
    <row r="14" spans="1:9" s="5" customFormat="1" ht="20.45" customHeight="1" x14ac:dyDescent="0.2">
      <c r="A14" s="3">
        <v>12</v>
      </c>
      <c r="B14" s="7">
        <v>999045028</v>
      </c>
      <c r="C14" s="7" t="s">
        <v>25</v>
      </c>
      <c r="D14" s="7" t="s">
        <v>11</v>
      </c>
      <c r="E14" s="7" t="s">
        <v>11</v>
      </c>
      <c r="F14" s="7">
        <v>1</v>
      </c>
      <c r="G14" s="4">
        <v>2567.2399999999998</v>
      </c>
      <c r="H14" s="4">
        <f t="shared" si="0"/>
        <v>2567.2399999999998</v>
      </c>
      <c r="I14" s="6" t="s">
        <v>21</v>
      </c>
    </row>
    <row r="15" spans="1:9" s="5" customFormat="1" ht="20.45" customHeight="1" x14ac:dyDescent="0.2">
      <c r="A15" s="3">
        <v>13</v>
      </c>
      <c r="B15" s="7">
        <v>999045153</v>
      </c>
      <c r="C15" s="7" t="s">
        <v>26</v>
      </c>
      <c r="D15" s="7" t="s">
        <v>11</v>
      </c>
      <c r="E15" s="7" t="s">
        <v>11</v>
      </c>
      <c r="F15" s="7">
        <v>1</v>
      </c>
      <c r="G15" s="4">
        <v>1338.4</v>
      </c>
      <c r="H15" s="4">
        <f t="shared" si="0"/>
        <v>1338.4</v>
      </c>
      <c r="I15" s="6" t="s">
        <v>21</v>
      </c>
    </row>
    <row r="16" spans="1:9" s="16" customFormat="1" ht="20.45" customHeight="1" x14ac:dyDescent="0.25">
      <c r="A16" s="21" t="s">
        <v>27</v>
      </c>
      <c r="B16" s="21"/>
      <c r="C16" s="21"/>
      <c r="D16" s="21"/>
      <c r="E16" s="21"/>
      <c r="F16" s="21"/>
      <c r="G16" s="21"/>
      <c r="H16" s="14">
        <f>SUM(H3:H15)</f>
        <v>23246.5</v>
      </c>
      <c r="I16" s="15"/>
    </row>
    <row r="17" spans="1:9" s="5" customFormat="1" ht="20.45" customHeight="1" x14ac:dyDescent="0.25">
      <c r="B17" s="10"/>
      <c r="C17" s="10"/>
      <c r="D17" s="10"/>
    </row>
    <row r="18" spans="1:9" s="5" customFormat="1" ht="20.45" customHeight="1" x14ac:dyDescent="0.25">
      <c r="A18" s="11" t="s">
        <v>46</v>
      </c>
      <c r="B18" s="10"/>
      <c r="D18" s="11"/>
    </row>
    <row r="19" spans="1:9" s="5" customFormat="1" ht="20.45" customHeight="1" x14ac:dyDescent="0.25">
      <c r="B19" s="10"/>
      <c r="C19" s="11"/>
      <c r="D19" s="11"/>
    </row>
    <row r="20" spans="1:9" s="5" customFormat="1" ht="20.45" customHeight="1" x14ac:dyDescent="0.25">
      <c r="B20" s="10"/>
      <c r="C20" s="11"/>
      <c r="D20" s="11"/>
    </row>
    <row r="21" spans="1:9" s="5" customFormat="1" ht="20.45" customHeight="1" x14ac:dyDescent="0.25">
      <c r="A21" s="10"/>
      <c r="B21" s="11"/>
      <c r="I21" s="19"/>
    </row>
  </sheetData>
  <mergeCells count="1">
    <mergeCell ref="A16:G16"/>
  </mergeCells>
  <hyperlinks>
    <hyperlink ref="I12" r:id="rId1" xr:uid="{00000000-0004-0000-0000-000000000000}"/>
    <hyperlink ref="I11" r:id="rId2" xr:uid="{00000000-0004-0000-0000-000001000000}"/>
    <hyperlink ref="I9" r:id="rId3" xr:uid="{00000000-0004-0000-0000-000002000000}"/>
    <hyperlink ref="I4" r:id="rId4" xr:uid="{00000000-0004-0000-0000-000003000000}"/>
  </hyperlinks>
  <pageMargins left="0.2" right="0.2" top="0.75" bottom="0.75" header="0.3" footer="0.3"/>
  <pageSetup scale="61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Waters Corp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 Modelski</dc:creator>
  <cp:lastModifiedBy>HuaZhen Luo</cp:lastModifiedBy>
  <cp:lastPrinted>2018-04-09T15:15:19Z</cp:lastPrinted>
  <dcterms:created xsi:type="dcterms:W3CDTF">2018-03-21T16:51:17Z</dcterms:created>
  <dcterms:modified xsi:type="dcterms:W3CDTF">2020-06-03T06:45:36Z</dcterms:modified>
</cp:coreProperties>
</file>