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9001"/>
  <workbookPr codeName="ThisWorkbook" defaultThemeVersion="124226"/>
  <mc:AlternateContent xmlns:mc="http://schemas.openxmlformats.org/markup-compatibility/2006">
    <mc:Choice Requires="x15">
      <x15ac:absPath xmlns:x15ac="http://schemas.microsoft.com/office/spreadsheetml/2010/11/ac" url="C:\Users\sgschtan\Documents\C drive\Waters\Kaizen\Hoshin\Consigned tester health review\To customer\"/>
    </mc:Choice>
  </mc:AlternateContent>
  <bookViews>
    <workbookView xWindow="0" yWindow="60" windowWidth="15360" windowHeight="7860" tabRatio="696" firstSheet="2" activeTab="2" xr2:uid="{00000000-000D-0000-FFFF-FFFF00000000}"/>
  </bookViews>
  <sheets>
    <sheet name="Recovered_Sheet1" sheetId="1" state="veryHidden" r:id="rId1"/>
    <sheet name="foxz" sheetId="3" state="veryHidden" r:id="rId2"/>
    <sheet name="Waters Equipment Loc" sheetId="29" r:id="rId3"/>
    <sheet name="Column Inventory" sheetId="33" r:id="rId4"/>
  </sheets>
  <definedNames>
    <definedName name="_xlnm._FilterDatabase" localSheetId="2" hidden="1">'Waters Equipment Loc'!$A$4:$AI$91</definedName>
    <definedName name="_Key1" hidden="1">#REF!</definedName>
    <definedName name="_Sort" hidden="1">#REF!</definedName>
    <definedName name="_xlnm.Print_Area" localSheetId="2">'Waters Equipment Loc'!$A$1:$X$185</definedName>
  </definedNames>
  <calcPr calcId="179020"/>
</workbook>
</file>

<file path=xl/calcChain.xml><?xml version="1.0" encoding="utf-8"?>
<calcChain xmlns="http://schemas.openxmlformats.org/spreadsheetml/2006/main">
  <c r="K19" i="29" l="1"/>
  <c r="K20" i="29"/>
  <c r="K24" i="29"/>
  <c r="K25" i="29"/>
  <c r="K26" i="29"/>
  <c r="K27" i="29"/>
  <c r="K28" i="29"/>
  <c r="K29" i="29"/>
  <c r="K30" i="29"/>
  <c r="K31" i="29"/>
  <c r="K32" i="29"/>
  <c r="K34" i="29"/>
  <c r="K35" i="29"/>
  <c r="K36" i="29"/>
  <c r="K37" i="29"/>
  <c r="K38" i="29"/>
  <c r="K39" i="29"/>
  <c r="K40" i="29"/>
  <c r="K41" i="29"/>
  <c r="K42" i="29"/>
  <c r="K44" i="29"/>
  <c r="K45" i="29"/>
  <c r="K46" i="29"/>
  <c r="K47" i="29"/>
  <c r="K48" i="29"/>
  <c r="K49" i="29"/>
  <c r="K50" i="29"/>
  <c r="K51" i="29"/>
  <c r="K52" i="29"/>
  <c r="K53" i="29"/>
  <c r="K55" i="29"/>
  <c r="K56" i="29"/>
  <c r="K57" i="29"/>
  <c r="K58" i="29"/>
  <c r="K59" i="29"/>
  <c r="K60" i="29"/>
  <c r="K61" i="29"/>
  <c r="K62" i="29"/>
  <c r="K63" i="29"/>
  <c r="K64" i="29"/>
  <c r="K66" i="29"/>
  <c r="K67" i="29"/>
  <c r="K68" i="29"/>
  <c r="K69" i="29"/>
  <c r="K70" i="29"/>
  <c r="K71" i="29"/>
  <c r="K72" i="29"/>
  <c r="K73" i="29"/>
  <c r="K74" i="29"/>
  <c r="K75" i="29"/>
  <c r="K77" i="29"/>
  <c r="K78" i="29"/>
  <c r="K79" i="29"/>
  <c r="K80" i="29"/>
  <c r="K81" i="29"/>
  <c r="K82" i="29"/>
  <c r="K83" i="29"/>
  <c r="K84" i="29"/>
  <c r="K85" i="29"/>
  <c r="K86" i="29"/>
  <c r="K87" i="29"/>
  <c r="K91" i="29"/>
  <c r="K93" i="29"/>
  <c r="K94" i="29"/>
  <c r="K95" i="29"/>
  <c r="K96" i="29"/>
  <c r="K97" i="29"/>
  <c r="K99" i="29"/>
  <c r="K100" i="29"/>
  <c r="K101" i="29"/>
  <c r="K102" i="29"/>
  <c r="K103" i="29"/>
  <c r="K104" i="29"/>
  <c r="K105" i="29"/>
  <c r="K106" i="29"/>
  <c r="K107" i="29"/>
  <c r="K108" i="29"/>
  <c r="K109" i="29"/>
  <c r="K110" i="29"/>
  <c r="K111" i="29"/>
  <c r="K112" i="29"/>
  <c r="K113" i="29"/>
  <c r="K114" i="29"/>
  <c r="K115" i="29"/>
  <c r="K116" i="29"/>
  <c r="K117" i="29"/>
  <c r="K118" i="29"/>
  <c r="K119" i="29"/>
  <c r="K120" i="29"/>
  <c r="K121" i="29"/>
  <c r="K122" i="29"/>
  <c r="K123" i="29"/>
  <c r="K127" i="29"/>
  <c r="K129" i="29"/>
  <c r="K146" i="29"/>
  <c r="K147" i="29"/>
  <c r="K148" i="29"/>
  <c r="K150" i="29"/>
  <c r="K151" i="29"/>
  <c r="K153" i="29"/>
  <c r="K154" i="29"/>
  <c r="K155" i="29"/>
  <c r="K156" i="29"/>
  <c r="K157" i="29"/>
  <c r="K183" i="29"/>
  <c r="K186" i="29"/>
  <c r="K14" i="29"/>
  <c r="K13" i="29"/>
  <c r="K11" i="29"/>
  <c r="K9" i="29"/>
  <c r="K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SGSMSBAf</author>
    <author>skwjdedu</author>
    <author>user</author>
    <author>SGSJDEDU</author>
  </authors>
  <commentList>
    <comment ref="P4" authorId="0" shapeId="0" xr:uid="{00000000-0006-0000-0200-000001000000}">
      <text>
        <r>
          <rPr>
            <b/>
            <sz val="8"/>
            <color indexed="81"/>
            <rFont val="Tahoma"/>
            <family val="2"/>
          </rPr>
          <t>skwjdedu:</t>
        </r>
        <r>
          <rPr>
            <sz val="8"/>
            <color indexed="81"/>
            <rFont val="Tahoma"/>
            <family val="2"/>
          </rPr>
          <t xml:space="preserve">
Period 1st Jan 2011 to 31st Dec 2011</t>
        </r>
      </text>
    </comment>
    <comment ref="R4" authorId="1" shapeId="0" xr:uid="{00000000-0006-0000-0200-000002000000}">
      <text>
        <r>
          <rPr>
            <b/>
            <sz val="8"/>
            <color indexed="81"/>
            <rFont val="Tahoma"/>
            <family val="2"/>
          </rPr>
          <t>skwjdedu:</t>
        </r>
        <r>
          <rPr>
            <sz val="8"/>
            <color indexed="81"/>
            <rFont val="Tahoma"/>
            <family val="2"/>
          </rPr>
          <t xml:space="preserve">
Green - Fixture working
Red - Fixture not working</t>
        </r>
      </text>
    </comment>
    <comment ref="W4" authorId="2" shapeId="0" xr:uid="{00000000-0006-0000-0200-000003000000}">
      <text>
        <r>
          <rPr>
            <b/>
            <sz val="8"/>
            <color indexed="81"/>
            <rFont val="Tahoma"/>
            <family val="2"/>
          </rPr>
          <t>user:</t>
        </r>
        <r>
          <rPr>
            <sz val="8"/>
            <color indexed="81"/>
            <rFont val="Tahoma"/>
            <family val="2"/>
          </rPr>
          <t xml:space="preserve">
3 = unique tester
2 = multiple tester but will affect output when down
1 = standard tester</t>
        </r>
      </text>
    </comment>
    <comment ref="X4" authorId="2" shapeId="0" xr:uid="{00000000-0006-0000-0200-000004000000}">
      <text>
        <r>
          <rPr>
            <b/>
            <sz val="8"/>
            <color indexed="81"/>
            <rFont val="Tahoma"/>
            <family val="2"/>
          </rPr>
          <t>user:</t>
        </r>
        <r>
          <rPr>
            <sz val="8"/>
            <color indexed="81"/>
            <rFont val="Tahoma"/>
            <family val="2"/>
          </rPr>
          <t xml:space="preserve">
3 = High Risk, production volume high, will be affected once tester down
2 = Medium Risk, tester down will not affect output for max 2 weeks
1 = Low Risk, tester down will not affect output when down for more than 2 weeks.</t>
        </r>
      </text>
    </comment>
    <comment ref="V9" authorId="1" shapeId="0" xr:uid="{00000000-0006-0000-0200-000005000000}">
      <text>
        <r>
          <rPr>
            <b/>
            <sz val="8"/>
            <color indexed="81"/>
            <rFont val="Tahoma"/>
            <family val="2"/>
          </rPr>
          <t>skwjdedu:</t>
        </r>
        <r>
          <rPr>
            <sz val="8"/>
            <color indexed="81"/>
            <rFont val="Tahoma"/>
            <family val="2"/>
          </rPr>
          <t xml:space="preserve">
3 for punp tray, 2 for piumps and 1 final test station
</t>
        </r>
      </text>
    </comment>
    <comment ref="V11" authorId="1" shapeId="0" xr:uid="{00000000-0006-0000-0200-000006000000}">
      <text>
        <r>
          <rPr>
            <b/>
            <sz val="8"/>
            <color indexed="81"/>
            <rFont val="Tahoma"/>
            <family val="2"/>
          </rPr>
          <t>skwjdedu:</t>
        </r>
        <r>
          <rPr>
            <sz val="8"/>
            <color indexed="81"/>
            <rFont val="Tahoma"/>
            <family val="2"/>
          </rPr>
          <t xml:space="preserve">
3 for punp tray, 2 for piumps and 1 final test station
</t>
        </r>
      </text>
    </comment>
    <comment ref="G13" authorId="3" shapeId="0" xr:uid="{00000000-0006-0000-0200-000007000000}">
      <text>
        <r>
          <rPr>
            <b/>
            <sz val="9"/>
            <color indexed="81"/>
            <rFont val="Tahoma"/>
            <family val="2"/>
          </rPr>
          <t>SGSJDEDU:</t>
        </r>
        <r>
          <rPr>
            <sz val="9"/>
            <color indexed="81"/>
            <rFont val="Tahoma"/>
            <family val="2"/>
          </rPr>
          <t xml:space="preserve">
EQID 0216</t>
        </r>
      </text>
    </comment>
    <comment ref="V13" authorId="1" shapeId="0" xr:uid="{00000000-0006-0000-0200-000008000000}">
      <text>
        <r>
          <rPr>
            <b/>
            <sz val="8"/>
            <color indexed="81"/>
            <rFont val="Tahoma"/>
            <family val="2"/>
          </rPr>
          <t>skwjdedu:</t>
        </r>
        <r>
          <rPr>
            <sz val="8"/>
            <color indexed="81"/>
            <rFont val="Tahoma"/>
            <family val="2"/>
          </rPr>
          <t xml:space="preserve">
3 for punp tray, 2 for piumps and 1 final test station
</t>
        </r>
      </text>
    </comment>
    <comment ref="V19" authorId="1" shapeId="0" xr:uid="{00000000-0006-0000-0200-000009000000}">
      <text>
        <r>
          <rPr>
            <b/>
            <sz val="8"/>
            <color indexed="81"/>
            <rFont val="Tahoma"/>
            <family val="2"/>
          </rPr>
          <t>skwjdedu:</t>
        </r>
        <r>
          <rPr>
            <sz val="8"/>
            <color indexed="81"/>
            <rFont val="Tahoma"/>
            <family val="2"/>
          </rPr>
          <t xml:space="preserve">
1 down</t>
        </r>
      </text>
    </comment>
    <comment ref="V25" authorId="1" shapeId="0" xr:uid="{00000000-0006-0000-0200-00000A000000}">
      <text>
        <r>
          <rPr>
            <b/>
            <sz val="8"/>
            <color indexed="81"/>
            <rFont val="Tahoma"/>
            <family val="2"/>
          </rPr>
          <t>skwjdedu:</t>
        </r>
        <r>
          <rPr>
            <sz val="8"/>
            <color indexed="81"/>
            <rFont val="Tahoma"/>
            <family val="2"/>
          </rPr>
          <t xml:space="preserve">
12 working testers, 3 spares, 3 inactive, need to replace optic bench
</t>
        </r>
      </text>
    </comment>
    <comment ref="V26" authorId="1" shapeId="0" xr:uid="{00000000-0006-0000-0200-00000B000000}">
      <text>
        <r>
          <rPr>
            <b/>
            <sz val="8"/>
            <color indexed="81"/>
            <rFont val="Tahoma"/>
            <family val="2"/>
          </rPr>
          <t>skwjdedu:</t>
        </r>
        <r>
          <rPr>
            <sz val="8"/>
            <color indexed="81"/>
            <rFont val="Tahoma"/>
            <family val="2"/>
          </rPr>
          <t xml:space="preserve">
12 working, 4 spare</t>
        </r>
      </text>
    </comment>
    <comment ref="V27" authorId="1" shapeId="0" xr:uid="{00000000-0006-0000-0200-00000C000000}">
      <text>
        <r>
          <rPr>
            <b/>
            <sz val="8"/>
            <color indexed="81"/>
            <rFont val="Tahoma"/>
            <family val="2"/>
          </rPr>
          <t>skwjdedu:</t>
        </r>
        <r>
          <rPr>
            <sz val="8"/>
            <color indexed="81"/>
            <rFont val="Tahoma"/>
            <family val="2"/>
          </rPr>
          <t xml:space="preserve">
12 working testers, 3 spares, 3 inactive, need to replace optic bench
</t>
        </r>
      </text>
    </comment>
    <comment ref="V30" authorId="1" shapeId="0" xr:uid="{00000000-0006-0000-0200-00000D000000}">
      <text>
        <r>
          <rPr>
            <b/>
            <sz val="8"/>
            <color indexed="81"/>
            <rFont val="Tahoma"/>
            <family val="2"/>
          </rPr>
          <t>skwjdedu:</t>
        </r>
        <r>
          <rPr>
            <sz val="8"/>
            <color indexed="81"/>
            <rFont val="Tahoma"/>
            <family val="2"/>
          </rPr>
          <t xml:space="preserve">
12 working, 4 spare</t>
        </r>
      </text>
    </comment>
    <comment ref="V32" authorId="1" shapeId="0" xr:uid="{00000000-0006-0000-0200-00000E000000}">
      <text>
        <r>
          <rPr>
            <b/>
            <sz val="8"/>
            <color indexed="81"/>
            <rFont val="Tahoma"/>
            <family val="2"/>
          </rPr>
          <t>skwjdedu:</t>
        </r>
        <r>
          <rPr>
            <sz val="8"/>
            <color indexed="81"/>
            <rFont val="Tahoma"/>
            <family val="2"/>
          </rPr>
          <t xml:space="preserve">
12 working, 4 spare</t>
        </r>
      </text>
    </comment>
    <comment ref="G43" authorId="0" shapeId="0" xr:uid="{00000000-0006-0000-0200-00000F000000}">
      <text>
        <r>
          <rPr>
            <b/>
            <sz val="8"/>
            <color indexed="81"/>
            <rFont val="Tahoma"/>
            <family val="2"/>
          </rPr>
          <t>SGSMSBAf:</t>
        </r>
        <r>
          <rPr>
            <sz val="8"/>
            <color indexed="81"/>
            <rFont val="Tahoma"/>
            <family val="2"/>
          </rPr>
          <t xml:space="preserve">
original CPU KKTCN1W</t>
        </r>
      </text>
    </comment>
    <comment ref="V45" authorId="1" shapeId="0" xr:uid="{00000000-0006-0000-0200-000010000000}">
      <text>
        <r>
          <rPr>
            <b/>
            <sz val="8"/>
            <color indexed="81"/>
            <rFont val="Tahoma"/>
            <family val="2"/>
          </rPr>
          <t>skwjdedu:</t>
        </r>
        <r>
          <rPr>
            <sz val="8"/>
            <color indexed="81"/>
            <rFont val="Tahoma"/>
            <family val="2"/>
          </rPr>
          <t xml:space="preserve">
12 working, 4 spare</t>
        </r>
      </text>
    </comment>
    <comment ref="V46" authorId="1" shapeId="0" xr:uid="{00000000-0006-0000-0200-000011000000}">
      <text>
        <r>
          <rPr>
            <b/>
            <sz val="8"/>
            <color indexed="81"/>
            <rFont val="Tahoma"/>
            <family val="2"/>
          </rPr>
          <t>skwjdedu:</t>
        </r>
        <r>
          <rPr>
            <sz val="8"/>
            <color indexed="81"/>
            <rFont val="Tahoma"/>
            <family val="2"/>
          </rPr>
          <t xml:space="preserve">
12 working testers, 3 spares, 3 inactive, need to replace optic bench
</t>
        </r>
      </text>
    </comment>
    <comment ref="V47" authorId="1" shapeId="0" xr:uid="{00000000-0006-0000-0200-000012000000}">
      <text>
        <r>
          <rPr>
            <b/>
            <sz val="8"/>
            <color indexed="81"/>
            <rFont val="Tahoma"/>
            <family val="2"/>
          </rPr>
          <t>skwjdedu:</t>
        </r>
        <r>
          <rPr>
            <sz val="8"/>
            <color indexed="81"/>
            <rFont val="Tahoma"/>
            <family val="2"/>
          </rPr>
          <t xml:space="preserve">
12 working testers, 3 spares, 3 inactive, need to replace optic bench
</t>
        </r>
      </text>
    </comment>
    <comment ref="V48" authorId="1" shapeId="0" xr:uid="{00000000-0006-0000-0200-000013000000}">
      <text>
        <r>
          <rPr>
            <b/>
            <sz val="8"/>
            <color indexed="81"/>
            <rFont val="Tahoma"/>
            <family val="2"/>
          </rPr>
          <t>skwjdedu:</t>
        </r>
        <r>
          <rPr>
            <sz val="8"/>
            <color indexed="81"/>
            <rFont val="Tahoma"/>
            <family val="2"/>
          </rPr>
          <t xml:space="preserve">
12 working, 4 spare</t>
        </r>
      </text>
    </comment>
    <comment ref="V49" authorId="1" shapeId="0" xr:uid="{00000000-0006-0000-0200-000014000000}">
      <text>
        <r>
          <rPr>
            <b/>
            <sz val="8"/>
            <color indexed="81"/>
            <rFont val="Tahoma"/>
            <family val="2"/>
          </rPr>
          <t>skwjdedu:</t>
        </r>
        <r>
          <rPr>
            <sz val="8"/>
            <color indexed="81"/>
            <rFont val="Tahoma"/>
            <family val="2"/>
          </rPr>
          <t xml:space="preserve">
12 working testers, 3 spares, 3 inactive, need to replace optic bench
</t>
        </r>
      </text>
    </comment>
    <comment ref="V50" authorId="1" shapeId="0" xr:uid="{00000000-0006-0000-0200-000015000000}">
      <text>
        <r>
          <rPr>
            <b/>
            <sz val="8"/>
            <color indexed="81"/>
            <rFont val="Tahoma"/>
            <family val="2"/>
          </rPr>
          <t>skwjdedu:</t>
        </r>
        <r>
          <rPr>
            <sz val="8"/>
            <color indexed="81"/>
            <rFont val="Tahoma"/>
            <family val="2"/>
          </rPr>
          <t xml:space="preserve">
12 working, 4 spare</t>
        </r>
      </text>
    </comment>
    <comment ref="V51" authorId="1" shapeId="0" xr:uid="{00000000-0006-0000-0200-000016000000}">
      <text>
        <r>
          <rPr>
            <b/>
            <sz val="8"/>
            <color indexed="81"/>
            <rFont val="Tahoma"/>
            <family val="2"/>
          </rPr>
          <t>skwjdedu:</t>
        </r>
        <r>
          <rPr>
            <sz val="8"/>
            <color indexed="81"/>
            <rFont val="Tahoma"/>
            <family val="2"/>
          </rPr>
          <t xml:space="preserve">
12 working testers, 3 spares, 3 inactive, need to replace optic bench
</t>
        </r>
      </text>
    </comment>
    <comment ref="V52" authorId="1" shapeId="0" xr:uid="{00000000-0006-0000-0200-000017000000}">
      <text>
        <r>
          <rPr>
            <b/>
            <sz val="8"/>
            <color indexed="81"/>
            <rFont val="Tahoma"/>
            <family val="2"/>
          </rPr>
          <t>skwjdedu:</t>
        </r>
        <r>
          <rPr>
            <sz val="8"/>
            <color indexed="81"/>
            <rFont val="Tahoma"/>
            <family val="2"/>
          </rPr>
          <t xml:space="preserve">
12 working, 4 spare</t>
        </r>
      </text>
    </comment>
    <comment ref="V56" authorId="1" shapeId="0" xr:uid="{00000000-0006-0000-0200-000018000000}">
      <text>
        <r>
          <rPr>
            <b/>
            <sz val="8"/>
            <color indexed="81"/>
            <rFont val="Tahoma"/>
            <family val="2"/>
          </rPr>
          <t>skwjdedu:</t>
        </r>
        <r>
          <rPr>
            <sz val="8"/>
            <color indexed="81"/>
            <rFont val="Tahoma"/>
            <family val="2"/>
          </rPr>
          <t xml:space="preserve">
12 working, 4 spare</t>
        </r>
      </text>
    </comment>
    <comment ref="V57" authorId="1" shapeId="0" xr:uid="{00000000-0006-0000-0200-000019000000}">
      <text>
        <r>
          <rPr>
            <b/>
            <sz val="8"/>
            <color indexed="81"/>
            <rFont val="Tahoma"/>
            <family val="2"/>
          </rPr>
          <t>skwjdedu:</t>
        </r>
        <r>
          <rPr>
            <sz val="8"/>
            <color indexed="81"/>
            <rFont val="Tahoma"/>
            <family val="2"/>
          </rPr>
          <t xml:space="preserve">
12 working testers, 3 spares, 3 inactive, need to replace optic bench
</t>
        </r>
      </text>
    </comment>
    <comment ref="V58" authorId="1" shapeId="0" xr:uid="{00000000-0006-0000-0200-00001A000000}">
      <text>
        <r>
          <rPr>
            <b/>
            <sz val="8"/>
            <color indexed="81"/>
            <rFont val="Tahoma"/>
            <family val="2"/>
          </rPr>
          <t>skwjdedu:</t>
        </r>
        <r>
          <rPr>
            <sz val="8"/>
            <color indexed="81"/>
            <rFont val="Tahoma"/>
            <family val="2"/>
          </rPr>
          <t xml:space="preserve">
12 working, 4 spare</t>
        </r>
      </text>
    </comment>
    <comment ref="V59" authorId="1" shapeId="0" xr:uid="{00000000-0006-0000-0200-00001B000000}">
      <text>
        <r>
          <rPr>
            <b/>
            <sz val="8"/>
            <color indexed="81"/>
            <rFont val="Tahoma"/>
            <family val="2"/>
          </rPr>
          <t>skwjdedu:</t>
        </r>
        <r>
          <rPr>
            <sz val="8"/>
            <color indexed="81"/>
            <rFont val="Tahoma"/>
            <family val="2"/>
          </rPr>
          <t xml:space="preserve">
12 working testers, 3 spares, 3 inactive, need to replace optic bench
</t>
        </r>
      </text>
    </comment>
    <comment ref="V60" authorId="1" shapeId="0" xr:uid="{00000000-0006-0000-0200-00001C000000}">
      <text>
        <r>
          <rPr>
            <b/>
            <sz val="8"/>
            <color indexed="81"/>
            <rFont val="Tahoma"/>
            <family val="2"/>
          </rPr>
          <t>skwjdedu:</t>
        </r>
        <r>
          <rPr>
            <sz val="8"/>
            <color indexed="81"/>
            <rFont val="Tahoma"/>
            <family val="2"/>
          </rPr>
          <t xml:space="preserve">
4 working, 3 spare
</t>
        </r>
      </text>
    </comment>
    <comment ref="V61" authorId="1" shapeId="0" xr:uid="{00000000-0006-0000-0200-00001D000000}">
      <text>
        <r>
          <rPr>
            <b/>
            <sz val="8"/>
            <color indexed="81"/>
            <rFont val="Tahoma"/>
            <family val="2"/>
          </rPr>
          <t>skwjdedu:</t>
        </r>
        <r>
          <rPr>
            <sz val="8"/>
            <color indexed="81"/>
            <rFont val="Tahoma"/>
            <family val="2"/>
          </rPr>
          <t xml:space="preserve">
12 working testers, 3 spares, 3 inactive, need to replace optic bench
</t>
        </r>
      </text>
    </comment>
    <comment ref="V62" authorId="1" shapeId="0" xr:uid="{00000000-0006-0000-0200-00001E000000}">
      <text>
        <r>
          <rPr>
            <b/>
            <sz val="8"/>
            <color indexed="81"/>
            <rFont val="Tahoma"/>
            <family val="2"/>
          </rPr>
          <t>skwjdedu:</t>
        </r>
        <r>
          <rPr>
            <sz val="8"/>
            <color indexed="81"/>
            <rFont val="Tahoma"/>
            <family val="2"/>
          </rPr>
          <t xml:space="preserve">
12 working, 4 spare</t>
        </r>
      </text>
    </comment>
    <comment ref="V63" authorId="1" shapeId="0" xr:uid="{00000000-0006-0000-0200-00001F000000}">
      <text>
        <r>
          <rPr>
            <b/>
            <sz val="8"/>
            <color indexed="81"/>
            <rFont val="Tahoma"/>
            <family val="2"/>
          </rPr>
          <t>skwjdedu:</t>
        </r>
        <r>
          <rPr>
            <sz val="8"/>
            <color indexed="81"/>
            <rFont val="Tahoma"/>
            <family val="2"/>
          </rPr>
          <t xml:space="preserve">
12 working testers, 3 spares, 3 inactive, need to replace optic bench
</t>
        </r>
      </text>
    </comment>
    <comment ref="V64" authorId="1" shapeId="0" xr:uid="{00000000-0006-0000-0200-000020000000}">
      <text>
        <r>
          <rPr>
            <b/>
            <sz val="8"/>
            <color indexed="81"/>
            <rFont val="Tahoma"/>
            <family val="2"/>
          </rPr>
          <t>skwjdedu:</t>
        </r>
        <r>
          <rPr>
            <sz val="8"/>
            <color indexed="81"/>
            <rFont val="Tahoma"/>
            <family val="2"/>
          </rPr>
          <t xml:space="preserve">
12 working, 4 spare</t>
        </r>
      </text>
    </comment>
    <comment ref="V67" authorId="1" shapeId="0" xr:uid="{00000000-0006-0000-0200-000021000000}">
      <text>
        <r>
          <rPr>
            <b/>
            <sz val="8"/>
            <color indexed="81"/>
            <rFont val="Tahoma"/>
            <family val="2"/>
          </rPr>
          <t>skwjdedu:</t>
        </r>
        <r>
          <rPr>
            <sz val="8"/>
            <color indexed="81"/>
            <rFont val="Tahoma"/>
            <family val="2"/>
          </rPr>
          <t xml:space="preserve">
12 working, 4 spare</t>
        </r>
      </text>
    </comment>
    <comment ref="V68" authorId="1" shapeId="0" xr:uid="{00000000-0006-0000-0200-000022000000}">
      <text>
        <r>
          <rPr>
            <b/>
            <sz val="8"/>
            <color indexed="81"/>
            <rFont val="Tahoma"/>
            <family val="2"/>
          </rPr>
          <t>skwjdedu:</t>
        </r>
        <r>
          <rPr>
            <sz val="8"/>
            <color indexed="81"/>
            <rFont val="Tahoma"/>
            <family val="2"/>
          </rPr>
          <t xml:space="preserve">
12 working testers, 3 spares, 3 inactive, need to replace optic bench
</t>
        </r>
      </text>
    </comment>
    <comment ref="V69" authorId="1" shapeId="0" xr:uid="{00000000-0006-0000-0200-000023000000}">
      <text>
        <r>
          <rPr>
            <b/>
            <sz val="8"/>
            <color indexed="81"/>
            <rFont val="Tahoma"/>
            <family val="2"/>
          </rPr>
          <t>skwjdedu:</t>
        </r>
        <r>
          <rPr>
            <sz val="8"/>
            <color indexed="81"/>
            <rFont val="Tahoma"/>
            <family val="2"/>
          </rPr>
          <t xml:space="preserve">
12 working, 4 spare</t>
        </r>
      </text>
    </comment>
    <comment ref="V70" authorId="1" shapeId="0" xr:uid="{00000000-0006-0000-0200-000024000000}">
      <text>
        <r>
          <rPr>
            <b/>
            <sz val="8"/>
            <color indexed="81"/>
            <rFont val="Tahoma"/>
            <family val="2"/>
          </rPr>
          <t>skwjdedu:</t>
        </r>
        <r>
          <rPr>
            <sz val="8"/>
            <color indexed="81"/>
            <rFont val="Tahoma"/>
            <family val="2"/>
          </rPr>
          <t xml:space="preserve">
12 working testers, 3 spares, 3 inactive, need to replace optic bench
</t>
        </r>
      </text>
    </comment>
    <comment ref="V71" authorId="1" shapeId="0" xr:uid="{00000000-0006-0000-0200-000025000000}">
      <text>
        <r>
          <rPr>
            <b/>
            <sz val="8"/>
            <color indexed="81"/>
            <rFont val="Tahoma"/>
            <family val="2"/>
          </rPr>
          <t>skwjdedu:</t>
        </r>
        <r>
          <rPr>
            <sz val="8"/>
            <color indexed="81"/>
            <rFont val="Tahoma"/>
            <family val="2"/>
          </rPr>
          <t xml:space="preserve">
4 working, 3 spare
</t>
        </r>
      </text>
    </comment>
    <comment ref="V72" authorId="1" shapeId="0" xr:uid="{00000000-0006-0000-0200-000026000000}">
      <text>
        <r>
          <rPr>
            <b/>
            <sz val="8"/>
            <color indexed="81"/>
            <rFont val="Tahoma"/>
            <family val="2"/>
          </rPr>
          <t>skwjdedu:</t>
        </r>
        <r>
          <rPr>
            <sz val="8"/>
            <color indexed="81"/>
            <rFont val="Tahoma"/>
            <family val="2"/>
          </rPr>
          <t xml:space="preserve">
12 working testers, 3 spares, 3 inactive, need to replace optic bench
</t>
        </r>
      </text>
    </comment>
    <comment ref="V73" authorId="1" shapeId="0" xr:uid="{00000000-0006-0000-0200-000027000000}">
      <text>
        <r>
          <rPr>
            <b/>
            <sz val="8"/>
            <color indexed="81"/>
            <rFont val="Tahoma"/>
            <family val="2"/>
          </rPr>
          <t>skwjdedu:</t>
        </r>
        <r>
          <rPr>
            <sz val="8"/>
            <color indexed="81"/>
            <rFont val="Tahoma"/>
            <family val="2"/>
          </rPr>
          <t xml:space="preserve">
12 working, 4 spare</t>
        </r>
      </text>
    </comment>
    <comment ref="V74" authorId="1" shapeId="0" xr:uid="{00000000-0006-0000-0200-000028000000}">
      <text>
        <r>
          <rPr>
            <b/>
            <sz val="8"/>
            <color indexed="81"/>
            <rFont val="Tahoma"/>
            <family val="2"/>
          </rPr>
          <t>skwjdedu:</t>
        </r>
        <r>
          <rPr>
            <sz val="8"/>
            <color indexed="81"/>
            <rFont val="Tahoma"/>
            <family val="2"/>
          </rPr>
          <t xml:space="preserve">
12 working testers, 3 spares, 3 inactive, need to replace optic bench
</t>
        </r>
      </text>
    </comment>
    <comment ref="V75" authorId="1" shapeId="0" xr:uid="{00000000-0006-0000-0200-000029000000}">
      <text>
        <r>
          <rPr>
            <b/>
            <sz val="8"/>
            <color indexed="81"/>
            <rFont val="Tahoma"/>
            <family val="2"/>
          </rPr>
          <t>skwjdedu:</t>
        </r>
        <r>
          <rPr>
            <sz val="8"/>
            <color indexed="81"/>
            <rFont val="Tahoma"/>
            <family val="2"/>
          </rPr>
          <t xml:space="preserve">
12 working, 4 spare</t>
        </r>
      </text>
    </comment>
    <comment ref="V78" authorId="1" shapeId="0" xr:uid="{00000000-0006-0000-0200-00002A000000}">
      <text>
        <r>
          <rPr>
            <b/>
            <sz val="8"/>
            <color indexed="81"/>
            <rFont val="Tahoma"/>
            <family val="2"/>
          </rPr>
          <t>skwjdedu:</t>
        </r>
        <r>
          <rPr>
            <sz val="8"/>
            <color indexed="81"/>
            <rFont val="Tahoma"/>
            <family val="2"/>
          </rPr>
          <t xml:space="preserve">
12 working, 4 spare</t>
        </r>
      </text>
    </comment>
    <comment ref="V79" authorId="1" shapeId="0" xr:uid="{00000000-0006-0000-0200-00002B000000}">
      <text>
        <r>
          <rPr>
            <b/>
            <sz val="8"/>
            <color indexed="81"/>
            <rFont val="Tahoma"/>
            <family val="2"/>
          </rPr>
          <t>skwjdedu:</t>
        </r>
        <r>
          <rPr>
            <sz val="8"/>
            <color indexed="81"/>
            <rFont val="Tahoma"/>
            <family val="2"/>
          </rPr>
          <t xml:space="preserve">
12 working testers, 3 spares, 3 inactive, need to replace optic bench
</t>
        </r>
      </text>
    </comment>
    <comment ref="V80" authorId="1" shapeId="0" xr:uid="{00000000-0006-0000-0200-00002C000000}">
      <text>
        <r>
          <rPr>
            <b/>
            <sz val="8"/>
            <color indexed="81"/>
            <rFont val="Tahoma"/>
            <family val="2"/>
          </rPr>
          <t>skwjdedu:</t>
        </r>
        <r>
          <rPr>
            <sz val="8"/>
            <color indexed="81"/>
            <rFont val="Tahoma"/>
            <family val="2"/>
          </rPr>
          <t xml:space="preserve">
12 working, 4 spare</t>
        </r>
      </text>
    </comment>
    <comment ref="V81" authorId="1" shapeId="0" xr:uid="{00000000-0006-0000-0200-00002D000000}">
      <text>
        <r>
          <rPr>
            <b/>
            <sz val="8"/>
            <color indexed="81"/>
            <rFont val="Tahoma"/>
            <family val="2"/>
          </rPr>
          <t>skwjdedu:</t>
        </r>
        <r>
          <rPr>
            <sz val="8"/>
            <color indexed="81"/>
            <rFont val="Tahoma"/>
            <family val="2"/>
          </rPr>
          <t xml:space="preserve">
12 working testers, 3 spares, 3 inactive, need to replace optic bench
</t>
        </r>
      </text>
    </comment>
    <comment ref="V82" authorId="1" shapeId="0" xr:uid="{00000000-0006-0000-0200-00002E000000}">
      <text>
        <r>
          <rPr>
            <b/>
            <sz val="8"/>
            <color indexed="81"/>
            <rFont val="Tahoma"/>
            <family val="2"/>
          </rPr>
          <t>skwjdedu:</t>
        </r>
        <r>
          <rPr>
            <sz val="8"/>
            <color indexed="81"/>
            <rFont val="Tahoma"/>
            <family val="2"/>
          </rPr>
          <t xml:space="preserve">
4 working, 3 spare
</t>
        </r>
      </text>
    </comment>
    <comment ref="V83" authorId="1" shapeId="0" xr:uid="{00000000-0006-0000-0200-00002F000000}">
      <text>
        <r>
          <rPr>
            <b/>
            <sz val="8"/>
            <color indexed="81"/>
            <rFont val="Tahoma"/>
            <family val="2"/>
          </rPr>
          <t>skwjdedu:</t>
        </r>
        <r>
          <rPr>
            <sz val="8"/>
            <color indexed="81"/>
            <rFont val="Tahoma"/>
            <family val="2"/>
          </rPr>
          <t xml:space="preserve">
12 working testers, 3 spares, 3 inactive, need to replace optic bench
</t>
        </r>
      </text>
    </comment>
    <comment ref="V84" authorId="1" shapeId="0" xr:uid="{00000000-0006-0000-0200-000030000000}">
      <text>
        <r>
          <rPr>
            <b/>
            <sz val="8"/>
            <color indexed="81"/>
            <rFont val="Tahoma"/>
            <family val="2"/>
          </rPr>
          <t>skwjdedu:</t>
        </r>
        <r>
          <rPr>
            <sz val="8"/>
            <color indexed="81"/>
            <rFont val="Tahoma"/>
            <family val="2"/>
          </rPr>
          <t xml:space="preserve">
12 working, 4 spare</t>
        </r>
      </text>
    </comment>
    <comment ref="V85" authorId="1" shapeId="0" xr:uid="{00000000-0006-0000-0200-000031000000}">
      <text>
        <r>
          <rPr>
            <b/>
            <sz val="8"/>
            <color indexed="81"/>
            <rFont val="Tahoma"/>
            <family val="2"/>
          </rPr>
          <t>skwjdedu:</t>
        </r>
        <r>
          <rPr>
            <sz val="8"/>
            <color indexed="81"/>
            <rFont val="Tahoma"/>
            <family val="2"/>
          </rPr>
          <t xml:space="preserve">
12 working testers, 3 spares, 3 inactive, need to replace optic bench
</t>
        </r>
      </text>
    </comment>
    <comment ref="V86" authorId="1" shapeId="0" xr:uid="{00000000-0006-0000-0200-000032000000}">
      <text>
        <r>
          <rPr>
            <b/>
            <sz val="8"/>
            <color indexed="81"/>
            <rFont val="Tahoma"/>
            <family val="2"/>
          </rPr>
          <t>skwjdedu:</t>
        </r>
        <r>
          <rPr>
            <sz val="8"/>
            <color indexed="81"/>
            <rFont val="Tahoma"/>
            <family val="2"/>
          </rPr>
          <t xml:space="preserve">
12 working, 4 spare</t>
        </r>
      </text>
    </comment>
    <comment ref="V87" authorId="1" shapeId="0" xr:uid="{00000000-0006-0000-0200-000033000000}">
      <text>
        <r>
          <rPr>
            <b/>
            <sz val="8"/>
            <color indexed="81"/>
            <rFont val="Tahoma"/>
            <family val="2"/>
          </rPr>
          <t>skwjdedu:</t>
        </r>
        <r>
          <rPr>
            <sz val="8"/>
            <color indexed="81"/>
            <rFont val="Tahoma"/>
            <family val="2"/>
          </rPr>
          <t xml:space="preserve">
1 - pumps, 1 - BSM, 1 - alliance, 1 - detectors
</t>
        </r>
      </text>
    </comment>
    <comment ref="V90" authorId="1" shapeId="0" xr:uid="{00000000-0006-0000-0200-000034000000}">
      <text>
        <r>
          <rPr>
            <b/>
            <sz val="8"/>
            <color indexed="81"/>
            <rFont val="Tahoma"/>
            <family val="2"/>
          </rPr>
          <t>skwjdedu:</t>
        </r>
        <r>
          <rPr>
            <sz val="8"/>
            <color indexed="81"/>
            <rFont val="Tahoma"/>
            <family val="2"/>
          </rPr>
          <t xml:space="preserve">
12 working, 4 spare</t>
        </r>
      </text>
    </comment>
    <comment ref="V91" authorId="1" shapeId="0" xr:uid="{00000000-0006-0000-0200-000035000000}">
      <text>
        <r>
          <rPr>
            <b/>
            <sz val="8"/>
            <color indexed="81"/>
            <rFont val="Tahoma"/>
            <family val="2"/>
          </rPr>
          <t>skwjdedu:</t>
        </r>
        <r>
          <rPr>
            <sz val="8"/>
            <color indexed="81"/>
            <rFont val="Tahoma"/>
            <family val="2"/>
          </rPr>
          <t xml:space="preserve">
12 working testers, 3 spares, 3 inactive, need to replace optic bench
</t>
        </r>
      </text>
    </comment>
    <comment ref="V93" authorId="1" shapeId="0" xr:uid="{00000000-0006-0000-0200-000036000000}">
      <text>
        <r>
          <rPr>
            <b/>
            <sz val="8"/>
            <color indexed="81"/>
            <rFont val="Tahoma"/>
            <family val="2"/>
          </rPr>
          <t>skwjdedu:</t>
        </r>
        <r>
          <rPr>
            <sz val="8"/>
            <color indexed="81"/>
            <rFont val="Tahoma"/>
            <family val="2"/>
          </rPr>
          <t xml:space="preserve">
1 - pumps, 1 - BSM, 1 - alliance, 1 - detectors
</t>
        </r>
      </text>
    </comment>
    <comment ref="V94" authorId="1" shapeId="0" xr:uid="{00000000-0006-0000-0200-000037000000}">
      <text>
        <r>
          <rPr>
            <b/>
            <sz val="8"/>
            <color indexed="81"/>
            <rFont val="Tahoma"/>
            <family val="2"/>
          </rPr>
          <t>skwjdedu:</t>
        </r>
        <r>
          <rPr>
            <sz val="8"/>
            <color indexed="81"/>
            <rFont val="Tahoma"/>
            <family val="2"/>
          </rPr>
          <t xml:space="preserve">
3 for punp tray, 2 for piumps and 1 final test station
</t>
        </r>
      </text>
    </comment>
    <comment ref="V96" authorId="1" shapeId="0" xr:uid="{00000000-0006-0000-0200-000038000000}">
      <text>
        <r>
          <rPr>
            <b/>
            <sz val="8"/>
            <color indexed="81"/>
            <rFont val="Tahoma"/>
            <family val="2"/>
          </rPr>
          <t>skwjdedu:</t>
        </r>
        <r>
          <rPr>
            <sz val="8"/>
            <color indexed="81"/>
            <rFont val="Tahoma"/>
            <family val="2"/>
          </rPr>
          <t xml:space="preserve">
3 for punp tray, 2 for piumps and 1 final test station
</t>
        </r>
      </text>
    </comment>
    <comment ref="V99" authorId="1" shapeId="0" xr:uid="{00000000-0006-0000-0200-000039000000}">
      <text>
        <r>
          <rPr>
            <b/>
            <sz val="8"/>
            <color indexed="81"/>
            <rFont val="Tahoma"/>
            <family val="2"/>
          </rPr>
          <t>skwjdedu:</t>
        </r>
        <r>
          <rPr>
            <sz val="8"/>
            <color indexed="81"/>
            <rFont val="Tahoma"/>
            <family val="2"/>
          </rPr>
          <t xml:space="preserve">
1 - pumps, 1 - BSM, 1 - alliance, 1 - detectors
</t>
        </r>
      </text>
    </comment>
    <comment ref="V102" authorId="1" shapeId="0" xr:uid="{00000000-0006-0000-0200-00003A000000}">
      <text>
        <r>
          <rPr>
            <b/>
            <sz val="8"/>
            <color indexed="81"/>
            <rFont val="Tahoma"/>
            <family val="2"/>
          </rPr>
          <t>skwjdedu:</t>
        </r>
        <r>
          <rPr>
            <sz val="8"/>
            <color indexed="81"/>
            <rFont val="Tahoma"/>
            <family val="2"/>
          </rPr>
          <t xml:space="preserve">
BSM no need detectors
</t>
        </r>
      </text>
    </comment>
    <comment ref="V105" authorId="1" shapeId="0" xr:uid="{00000000-0006-0000-0200-00003B000000}">
      <text>
        <r>
          <rPr>
            <b/>
            <sz val="8"/>
            <color indexed="81"/>
            <rFont val="Tahoma"/>
            <family val="2"/>
          </rPr>
          <t>skwjdedu:</t>
        </r>
        <r>
          <rPr>
            <sz val="8"/>
            <color indexed="81"/>
            <rFont val="Tahoma"/>
            <family val="2"/>
          </rPr>
          <t xml:space="preserve">
BSM no need detectors
</t>
        </r>
      </text>
    </comment>
    <comment ref="V108" authorId="1" shapeId="0" xr:uid="{00000000-0006-0000-0200-00003C000000}">
      <text>
        <r>
          <rPr>
            <b/>
            <sz val="8"/>
            <color indexed="81"/>
            <rFont val="Tahoma"/>
            <family val="2"/>
          </rPr>
          <t>skwjdedu:</t>
        </r>
        <r>
          <rPr>
            <sz val="8"/>
            <color indexed="81"/>
            <rFont val="Tahoma"/>
            <family val="2"/>
          </rPr>
          <t xml:space="preserve">
BSM no need detectors
</t>
        </r>
      </text>
    </comment>
    <comment ref="V111" authorId="1" shapeId="0" xr:uid="{00000000-0006-0000-0200-00003D000000}">
      <text>
        <r>
          <rPr>
            <b/>
            <sz val="8"/>
            <color indexed="81"/>
            <rFont val="Tahoma"/>
            <family val="2"/>
          </rPr>
          <t>skwjdedu:</t>
        </r>
        <r>
          <rPr>
            <sz val="8"/>
            <color indexed="81"/>
            <rFont val="Tahoma"/>
            <family val="2"/>
          </rPr>
          <t xml:space="preserve">
BSM no need detectors
</t>
        </r>
      </text>
    </comment>
    <comment ref="V114" authorId="1" shapeId="0" xr:uid="{00000000-0006-0000-0200-00003E000000}">
      <text>
        <r>
          <rPr>
            <b/>
            <sz val="8"/>
            <color indexed="81"/>
            <rFont val="Tahoma"/>
            <family val="2"/>
          </rPr>
          <t>skwjdedu:</t>
        </r>
        <r>
          <rPr>
            <sz val="8"/>
            <color indexed="81"/>
            <rFont val="Tahoma"/>
            <family val="2"/>
          </rPr>
          <t xml:space="preserve">
BSM no need detectors
</t>
        </r>
      </text>
    </comment>
    <comment ref="V117" authorId="1" shapeId="0" xr:uid="{00000000-0006-0000-0200-00003F000000}">
      <text>
        <r>
          <rPr>
            <b/>
            <sz val="8"/>
            <color indexed="81"/>
            <rFont val="Tahoma"/>
            <family val="2"/>
          </rPr>
          <t>skwjdedu:</t>
        </r>
        <r>
          <rPr>
            <sz val="8"/>
            <color indexed="81"/>
            <rFont val="Tahoma"/>
            <family val="2"/>
          </rPr>
          <t xml:space="preserve">
BSM no need detectors
</t>
        </r>
      </text>
    </comment>
    <comment ref="V120" authorId="1" shapeId="0" xr:uid="{00000000-0006-0000-0200-000040000000}">
      <text>
        <r>
          <rPr>
            <b/>
            <sz val="8"/>
            <color indexed="81"/>
            <rFont val="Tahoma"/>
            <family val="2"/>
          </rPr>
          <t>skwjdedu:</t>
        </r>
        <r>
          <rPr>
            <sz val="8"/>
            <color indexed="81"/>
            <rFont val="Tahoma"/>
            <family val="2"/>
          </rPr>
          <t xml:space="preserve">
BSM no need detectors
</t>
        </r>
      </text>
    </comment>
    <comment ref="V123" authorId="1" shapeId="0" xr:uid="{00000000-0006-0000-0200-000041000000}">
      <text>
        <r>
          <rPr>
            <b/>
            <sz val="8"/>
            <color indexed="81"/>
            <rFont val="Tahoma"/>
            <family val="2"/>
          </rPr>
          <t>skwjdedu:</t>
        </r>
        <r>
          <rPr>
            <sz val="8"/>
            <color indexed="81"/>
            <rFont val="Tahoma"/>
            <family val="2"/>
          </rPr>
          <t xml:space="preserve">
BSM no need detectors
</t>
        </r>
      </text>
    </comment>
    <comment ref="V127" authorId="1" shapeId="0" xr:uid="{00000000-0006-0000-0200-000042000000}">
      <text>
        <r>
          <rPr>
            <b/>
            <sz val="8"/>
            <color indexed="81"/>
            <rFont val="Tahoma"/>
            <family val="2"/>
          </rPr>
          <t>skwjdedu:</t>
        </r>
        <r>
          <rPr>
            <sz val="8"/>
            <color indexed="81"/>
            <rFont val="Tahoma"/>
            <family val="2"/>
          </rPr>
          <t xml:space="preserve">
1 - clean room, 1 - eng area but not calibrated. Express calibration - 2 weeks, normal - 1 mth.
</t>
        </r>
      </text>
    </comment>
    <comment ref="V129" authorId="1" shapeId="0" xr:uid="{00000000-0006-0000-0200-000043000000}">
      <text>
        <r>
          <rPr>
            <b/>
            <sz val="8"/>
            <color indexed="81"/>
            <rFont val="Tahoma"/>
            <family val="2"/>
          </rPr>
          <t>skwjdedu:</t>
        </r>
        <r>
          <rPr>
            <sz val="8"/>
            <color indexed="81"/>
            <rFont val="Tahoma"/>
            <family val="2"/>
          </rPr>
          <t xml:space="preserve">
1 - clean room, 1 spare
</t>
        </r>
      </text>
    </comment>
    <comment ref="C148" authorId="3" shapeId="0" xr:uid="{00000000-0006-0000-0200-000044000000}">
      <text>
        <r>
          <rPr>
            <b/>
            <sz val="9"/>
            <color indexed="81"/>
            <rFont val="Tahoma"/>
            <family val="2"/>
          </rPr>
          <t>SGSJDEDU:</t>
        </r>
        <r>
          <rPr>
            <sz val="9"/>
            <color indexed="81"/>
            <rFont val="Tahoma"/>
            <family val="2"/>
          </rPr>
          <t xml:space="preserve">
EQID 0279</t>
        </r>
      </text>
    </comment>
    <comment ref="C151" authorId="3" shapeId="0" xr:uid="{00000000-0006-0000-0200-000045000000}">
      <text>
        <r>
          <rPr>
            <b/>
            <sz val="9"/>
            <color indexed="81"/>
            <rFont val="Tahoma"/>
            <family val="2"/>
          </rPr>
          <t>SGSJDEDU:</t>
        </r>
        <r>
          <rPr>
            <sz val="9"/>
            <color indexed="81"/>
            <rFont val="Tahoma"/>
            <family val="2"/>
          </rPr>
          <t xml:space="preserve">
EQID 0196</t>
        </r>
      </text>
    </comment>
    <comment ref="V183" authorId="1" shapeId="0" xr:uid="{00000000-0006-0000-0200-000046000000}">
      <text>
        <r>
          <rPr>
            <b/>
            <sz val="8"/>
            <color indexed="81"/>
            <rFont val="Tahoma"/>
            <family val="2"/>
          </rPr>
          <t>skwjdedu:</t>
        </r>
        <r>
          <rPr>
            <sz val="8"/>
            <color indexed="81"/>
            <rFont val="Tahoma"/>
            <family val="2"/>
          </rPr>
          <t xml:space="preserve">
1 - pumps, 1 - BSM, 1 - alliance, 1 - detectors
</t>
        </r>
      </text>
    </comment>
  </commentList>
</comments>
</file>

<file path=xl/sharedStrings.xml><?xml version="1.0" encoding="utf-8"?>
<sst xmlns="http://schemas.openxmlformats.org/spreadsheetml/2006/main" count="2369" uniqueCount="536">
  <si>
    <t xml:space="preserve">Person In Charge : Joel </t>
  </si>
  <si>
    <t>Locations</t>
  </si>
  <si>
    <t>STATIONS</t>
  </si>
  <si>
    <t>Customer ID</t>
  </si>
  <si>
    <t>Equipment</t>
  </si>
  <si>
    <t>Maker</t>
  </si>
  <si>
    <t>Model</t>
  </si>
  <si>
    <t>Serial No.</t>
  </si>
  <si>
    <t>Calibration Procedure</t>
  </si>
  <si>
    <t>Calibration Date</t>
  </si>
  <si>
    <t>Calibration Cycle (Months/
Days)</t>
  </si>
  <si>
    <t>Calibration Due Date</t>
  </si>
  <si>
    <t>Calibration By Internal</t>
  </si>
  <si>
    <t>Calibration By External</t>
  </si>
  <si>
    <t>Calibration Report No</t>
  </si>
  <si>
    <t>Reason of Failure and Length of downtime</t>
  </si>
  <si>
    <t>Replacement Item / Spare Parts</t>
  </si>
  <si>
    <t>Replacement Cost (US$)</t>
  </si>
  <si>
    <t>STATUS</t>
  </si>
  <si>
    <t>TEST/PROCESS</t>
  </si>
  <si>
    <t>Cycle Time
(mins)</t>
  </si>
  <si>
    <t>% YEILD @ FINAL TEST STATION ONLY</t>
  </si>
  <si>
    <t>Number of common testers</t>
  </si>
  <si>
    <t>Criticalilty</t>
  </si>
  <si>
    <t>Risk</t>
  </si>
  <si>
    <t>No of occurences of Down time</t>
  </si>
  <si>
    <t>Action
Taken</t>
  </si>
  <si>
    <t>Schematics 
avialable?
(Yes/No)</t>
  </si>
  <si>
    <t xml:space="preserve">Visual
Condition?
(Pass/Fail)
</t>
  </si>
  <si>
    <t xml:space="preserve">ObsolateParts?
(Yes/No)
</t>
  </si>
  <si>
    <t>Abnormality/
Intermittent?
(Pass/Fail)</t>
  </si>
  <si>
    <t>Critical to
Line Down?
(Yes/No)</t>
  </si>
  <si>
    <t>Checked By</t>
  </si>
  <si>
    <t>Reviewed By</t>
  </si>
  <si>
    <t>Remarks</t>
  </si>
  <si>
    <t>Additional
Remarks</t>
  </si>
  <si>
    <t>eAlliance Sub Assembly Stations</t>
  </si>
  <si>
    <t>2690 eAlliance 
Front Panel Cell</t>
  </si>
  <si>
    <t>TE82546</t>
  </si>
  <si>
    <t>2690 eAlliance Front Panel Test Station</t>
  </si>
  <si>
    <t>Waters</t>
  </si>
  <si>
    <t>eAlliance</t>
  </si>
  <si>
    <t>NA</t>
  </si>
  <si>
    <t>In-Use</t>
  </si>
  <si>
    <t>TEST</t>
  </si>
  <si>
    <t>No</t>
  </si>
  <si>
    <t>Fail</t>
  </si>
  <si>
    <t>Yes</t>
  </si>
  <si>
    <t>Pass</t>
  </si>
  <si>
    <t>David</t>
  </si>
  <si>
    <t>Gary</t>
  </si>
  <si>
    <t>Able to test using Final Test in case tester down.</t>
  </si>
  <si>
    <t>1.) No ON/OFF Light Indication.
2.) No Proper Cover,When Not In Use.
3.) Blue Connector Broken. 
4.) Wire Soldered 4 Places For 
Extension. 
5.) Front Panel PCBA (056370) Rev AD is Obsolete.</t>
  </si>
  <si>
    <t>Pump Head Tester</t>
  </si>
  <si>
    <t>TE 82519</t>
  </si>
  <si>
    <t>2690 Pump Head Tester</t>
  </si>
  <si>
    <t>WATERS</t>
  </si>
  <si>
    <t>069004</t>
  </si>
  <si>
    <t>Shamsul</t>
  </si>
  <si>
    <t>CR/530</t>
  </si>
  <si>
    <t>Down On 13/07 Continue Beeping</t>
  </si>
  <si>
    <t>1.) Replace Motor Of Degasser
2.) Replace Tubings and Change New Filter.
3.) Replaced tubing from transducer to filter and retightened all tubings
4.) Replaced Dc power cable,reconnect cables to PCBand replace air switch for valve 1</t>
  </si>
  <si>
    <t xml:space="preserve">Pass </t>
  </si>
  <si>
    <t>Use Pump Tester To Testing</t>
  </si>
  <si>
    <t>1.) Frequent Change Flow Valve. 
2.) Change Inlet/Outlet Tubing Every 2-4Days.
3.) Pump Head Tester PCBA (056451) Rev.0 is Obsolete.</t>
  </si>
  <si>
    <t>eAlliance 
Pump Tray 1</t>
  </si>
  <si>
    <t xml:space="preserve"> TE82526</t>
  </si>
  <si>
    <t>2690 Pump Tray Tester</t>
  </si>
  <si>
    <t>TE82526-1</t>
  </si>
  <si>
    <t>1.) Restart Tester And CPU</t>
  </si>
  <si>
    <t>1.) Pump Tray PCBA (056370) Rev AD is Obsolete.
2.) Light Indicator Not Work.
3.) ACCUM Connector Intermittent.
4.) ASFV0 - Air Switch Flow Valve (0) is Obsolete.
5.) Interface Fitting.
6.) Frequent Change Flow Value Unable To Ramp.</t>
  </si>
  <si>
    <t>Electronic Weighing Balance</t>
  </si>
  <si>
    <t>HR200</t>
  </si>
  <si>
    <t>SGS</t>
  </si>
  <si>
    <t xml:space="preserve">MDF120074-3 </t>
  </si>
  <si>
    <t>Obsolate</t>
  </si>
  <si>
    <t>eAlliance 
Pump Tray 2</t>
  </si>
  <si>
    <t>TE82526</t>
  </si>
  <si>
    <t>TE82526-2</t>
  </si>
  <si>
    <t xml:space="preserve">14 Jun 18 - Present
Failed on ripple test
TE82526 Failed on ripple test(pump tray tester)
PUMP TRAY TUBING LEAKING UNBLE TO RAMP UP 5000 PSI
TE82526-1 (PUMP TRAY TESTER) UNABLE TO START UP
</t>
  </si>
  <si>
    <t>May need a new vent valve p/n:7716-053 due to leakage found in between head and body of vent valve</t>
  </si>
  <si>
    <t>Consigned</t>
  </si>
  <si>
    <t>1.) Interface Wear And Tear
2.) Replace Interface Tubing
3.) Restart Tester And CPU
4.) Repair In Progress</t>
  </si>
  <si>
    <t xml:space="preserve">Gary </t>
  </si>
  <si>
    <t>1.) Frequent Charge Flow Value Unable To Ramp.
2.) Light Indicator Not Work.
3.) Pump Tray PCBA (056370) Rev AD is Obsolete.
4.) ASFV0 - Air Switch Flow Valve (0) is Obsolete.
5.) Interface Fitting.</t>
  </si>
  <si>
    <t>AND</t>
  </si>
  <si>
    <t>CR/MDF120074-1</t>
  </si>
  <si>
    <t>eAlliance 
Pump Tray 3</t>
  </si>
  <si>
    <t>TE82526-4</t>
  </si>
  <si>
    <t>1.) Replace New Tester Fan</t>
  </si>
  <si>
    <t xml:space="preserve">1.) Pump Tray PCBA (056370) Rev AD is Obsolete.
2.) ACCUM Connector Broken.
3.) ASFV0 - Air Switch Flow Valve (0) is Obsolete.
4.) Interface Fitting.
5.) UUT Power Light Indicator Not Work.
6.) Frequent Change Flow Valve.
</t>
  </si>
  <si>
    <t>CR/MDF140265-1</t>
  </si>
  <si>
    <t>eAlliance 
HPMV Cell</t>
  </si>
  <si>
    <t>TE 82625-1</t>
  </si>
  <si>
    <t>HPMV Tester</t>
  </si>
  <si>
    <t>CR/561</t>
  </si>
  <si>
    <t xml:space="preserve">Tester failed </t>
  </si>
  <si>
    <t xml:space="preserve">1.) Repair Interface Tubing
2.) Reset Power
3.) Clean The Restrictor Line </t>
  </si>
  <si>
    <t>Can Use FT To Do Testing</t>
  </si>
  <si>
    <t>1.) FittingSpoiled. Replaced With Compatible One.
2.) Frequent Changing Of Tubing Every 2 - 3 Days.
3.) Replace In-line Filter 3 - 6 Month.
4.) Fixture Modified With Tape.
5.) Keypad Not In Good Condition.
6.) Replace Connector PIN When Required.
7.) All of HPMV Tester PCBA is Obsolete.
8.) Zilog Microcontroller Is Obsolete.</t>
  </si>
  <si>
    <t>2690/2790 Syringe 
Drive Cell</t>
  </si>
  <si>
    <t>TE82656</t>
  </si>
  <si>
    <t>2690/2790 Syringe Drive Tester</t>
  </si>
  <si>
    <t>NO</t>
  </si>
  <si>
    <t>1.) Connectors Broken &amp; Replaced.
2.) No Longer Building 2790 So 2790 Function Not Required.
3.) Controller IC (UCN5804B) Is Obsolete.
4.) All Syringe Tester PCBA is Obsolete.</t>
  </si>
  <si>
    <t>2690 Carousel Carrier Drive Alignment Cell</t>
  </si>
  <si>
    <t>TE82520-1</t>
  </si>
  <si>
    <t>Carousel Carrier Drive Alignment Station</t>
  </si>
  <si>
    <t>1.) Reassemble and retighten the shaft and the union</t>
  </si>
  <si>
    <t>Joel</t>
  </si>
  <si>
    <t>CK</t>
  </si>
  <si>
    <t>TE82520-2</t>
  </si>
  <si>
    <t>Fluidics Tray Tester</t>
  </si>
  <si>
    <t>TE82523</t>
  </si>
  <si>
    <t>1.) Rewiring Of Cables Due To Wear And Tear</t>
  </si>
  <si>
    <t>1.) Keypad Not In Good Condition.
2.) All Fluidics TrayTester PCBA Is Obsolete.
3.) Zilog Microcontorller Is Obsolete.</t>
  </si>
  <si>
    <t>Injector Seal 
Pack Cell/Engineering Lab</t>
  </si>
  <si>
    <t>TE 82503-04</t>
  </si>
  <si>
    <t>Injector Seal Pack Tester</t>
  </si>
  <si>
    <t>WAT043816</t>
  </si>
  <si>
    <t>CR/562</t>
  </si>
  <si>
    <t>Fail on ramp and decay testTE82503-5
unable to startup tester</t>
  </si>
  <si>
    <t>1.) Replace Interface tubings
2.) re-calibrate and re-tighten tubings and transducers
3.) Replaced 2 filters,tubings and resistor. re-tightened 
4.) replaced interface tubing</t>
  </si>
  <si>
    <t>1.) Keypad Not In Good Condition.
2.) Poor Joints For Inlet/Outlet.
3.) All injector Seal Wash Tester PCBA is Obsolate.
4.) Interface Fitting.
5.) Zilog Microcontroller is Obsolete.</t>
  </si>
  <si>
    <t>TE 82503-05</t>
  </si>
  <si>
    <t>14 Jun 18 - 14 Jun 18
Failed on decay test</t>
  </si>
  <si>
    <t>Replace flow valve ASFVO at valve 3 due to leakage</t>
  </si>
  <si>
    <t>1.) Repair done on broken connector
2.) replace valve and tubings
3.) Retighten transducer fitings</t>
  </si>
  <si>
    <t>1.) Keypad Not In Good Condition.
2.) Poor Joints For Inlet/Outlet.
3.) All injector Seal Wash Tester PCBA is Obsolete.
4.) Interface Fitting.</t>
  </si>
  <si>
    <t>eAlliance Final Test</t>
  </si>
  <si>
    <t>Alliance Programming Station</t>
  </si>
  <si>
    <t>Autoloader 2</t>
  </si>
  <si>
    <t>Lace 32
B08L32122N</t>
  </si>
  <si>
    <t>1.) Operating System is
 Obsolete (Window XP)</t>
  </si>
  <si>
    <t xml:space="preserve">Rear Panel Station </t>
  </si>
  <si>
    <t>TE82573-1</t>
  </si>
  <si>
    <t>Lace 32
C08L32093W</t>
  </si>
  <si>
    <t xml:space="preserve">Joel </t>
  </si>
  <si>
    <t>eAlliance Final Test Station 1</t>
  </si>
  <si>
    <t>eAlliance Final Test 1 CPU</t>
  </si>
  <si>
    <t>IBM</t>
  </si>
  <si>
    <t>CPU</t>
  </si>
  <si>
    <t>KKPRA0M</t>
  </si>
  <si>
    <t>C12L32255W</t>
  </si>
  <si>
    <t>1.) Missing (corrupted) 
\Windows\system32\
config\system</t>
  </si>
  <si>
    <t xml:space="preserve">1.) Operating System is
 Obsolete (Window XP)
2.) Shortage Of TCM 1
</t>
  </si>
  <si>
    <t>eAlliance Final 
Test 1</t>
  </si>
  <si>
    <t>Temperature Control Module</t>
  </si>
  <si>
    <t>H01TCM643M</t>
  </si>
  <si>
    <t>CR/572</t>
  </si>
  <si>
    <t>eAlliance Final 
Test 1 port 1</t>
  </si>
  <si>
    <t>Dual Wavelength Absorbance Detector</t>
  </si>
  <si>
    <t xml:space="preserve">H1387E726A </t>
  </si>
  <si>
    <t>WAT-RW-SKI01717</t>
  </si>
  <si>
    <t>CR/514</t>
  </si>
  <si>
    <t>1.) Repair Done</t>
  </si>
  <si>
    <t>Column Heater</t>
  </si>
  <si>
    <t>WAT038040</t>
  </si>
  <si>
    <t>D15CHM641R</t>
  </si>
  <si>
    <t>WAT38172</t>
  </si>
  <si>
    <t>CR/510</t>
  </si>
  <si>
    <t>eAlliance Final 
Test 1 port 2</t>
  </si>
  <si>
    <t>D1387E759A</t>
  </si>
  <si>
    <t>CR/515</t>
  </si>
  <si>
    <t>WAT091727</t>
  </si>
  <si>
    <t>F00CHM531R</t>
  </si>
  <si>
    <t>CR/558</t>
  </si>
  <si>
    <t>eAlliance Final 
Test 1 Port 3</t>
  </si>
  <si>
    <t>D1387E765A</t>
  </si>
  <si>
    <t>CR/518</t>
  </si>
  <si>
    <t xml:space="preserve">M00CHM910M </t>
  </si>
  <si>
    <t>CR/563</t>
  </si>
  <si>
    <t>eAlliance Final
Test 1 Port 4</t>
  </si>
  <si>
    <t xml:space="preserve"> H1387E729A</t>
  </si>
  <si>
    <t>H01CHM352M</t>
  </si>
  <si>
    <t>CR/564</t>
  </si>
  <si>
    <t>eAlliance Final Test Station 2</t>
  </si>
  <si>
    <t>eAlliance Final Test 2 CPU</t>
  </si>
  <si>
    <t>M50</t>
  </si>
  <si>
    <t>KKPRA3T</t>
  </si>
  <si>
    <t>1.) Operating System is
 Obsolete (Window XP)
2.) Shortage Of TCM 1</t>
  </si>
  <si>
    <t>eAlliance Final 
Test 2</t>
  </si>
  <si>
    <t xml:space="preserve">J99TCM867R </t>
  </si>
  <si>
    <t>CR/575</t>
  </si>
  <si>
    <t>eAlliance Final 
Tester 2 port 1</t>
  </si>
  <si>
    <t xml:space="preserve">C1387E135M </t>
  </si>
  <si>
    <t>CR/516</t>
  </si>
  <si>
    <t>M03CHM015R</t>
  </si>
  <si>
    <t>CR/509</t>
  </si>
  <si>
    <t>eAlliance Final 
Tester 2 port 2</t>
  </si>
  <si>
    <t xml:space="preserve">H1387E710A
</t>
  </si>
  <si>
    <t>CR/545</t>
  </si>
  <si>
    <t>11 Jul 18 - 11 Jul 18
Lamp expiry hours exceed 2000hrs</t>
  </si>
  <si>
    <t>Replaced Lamp p/n: 402000351</t>
  </si>
  <si>
    <t>MX6JM7863M</t>
  </si>
  <si>
    <t>eAlliance Final 
Tester 2 port 3</t>
  </si>
  <si>
    <t>H1387E731A</t>
  </si>
  <si>
    <t>12 Jun 18 - 12 Jun 18
Lamp expiry hours exceed 2000hrs</t>
  </si>
  <si>
    <t>E01CHM203R</t>
  </si>
  <si>
    <t>CR/508</t>
  </si>
  <si>
    <t>eAlliance Final
Tester 2 port 4</t>
  </si>
  <si>
    <t>H1387E727A</t>
  </si>
  <si>
    <t>CR/537</t>
  </si>
  <si>
    <t>MX6JM7867M</t>
  </si>
  <si>
    <t>CR/569</t>
  </si>
  <si>
    <t>eAlliance Final Test Station 3</t>
  </si>
  <si>
    <t>eAlliance Final Tester 3 CPU</t>
  </si>
  <si>
    <t>Lace 32</t>
  </si>
  <si>
    <t>KKTCN1W</t>
  </si>
  <si>
    <t>M11L32097W</t>
  </si>
  <si>
    <t>eAlliance 
Final Tester 3</t>
  </si>
  <si>
    <t>WAT091728</t>
  </si>
  <si>
    <t>MX5MM4884M</t>
  </si>
  <si>
    <t>CR/573</t>
  </si>
  <si>
    <t>eAlliance Final 
Tester 3 port 1</t>
  </si>
  <si>
    <t>F00CHM528R</t>
  </si>
  <si>
    <t>CR/568</t>
  </si>
  <si>
    <t xml:space="preserve"> H1387E735A</t>
  </si>
  <si>
    <t>CR/544</t>
  </si>
  <si>
    <t>eAlliance Final 
Tester 3 port 2</t>
  </si>
  <si>
    <t xml:space="preserve"> H1387E728A</t>
  </si>
  <si>
    <t>CR/541</t>
  </si>
  <si>
    <t>28 Jun 18 - 28 Jun 18 
Lamp expiry hours exceed 2000hrs</t>
  </si>
  <si>
    <t xml:space="preserve">Replaced lamp p/n:402000351 </t>
  </si>
  <si>
    <t>B03CHM551R</t>
  </si>
  <si>
    <t>CR/570</t>
  </si>
  <si>
    <t>eAlliance Final
Tester 3 port 3</t>
  </si>
  <si>
    <t>H1387E737A</t>
  </si>
  <si>
    <t>CR/542</t>
  </si>
  <si>
    <t>L97CHM711M</t>
  </si>
  <si>
    <t>WAT038172</t>
  </si>
  <si>
    <t>CR/559</t>
  </si>
  <si>
    <t>eAlliance Final 
Tester 3 port 4</t>
  </si>
  <si>
    <t>H1387E734A</t>
  </si>
  <si>
    <t>CR/536</t>
  </si>
  <si>
    <t xml:space="preserve">D01CHM128R </t>
  </si>
  <si>
    <t>CR/565</t>
  </si>
  <si>
    <t>eAlliance Final 
Test 3</t>
  </si>
  <si>
    <t>G01TCM633M</t>
  </si>
  <si>
    <t>CR/574</t>
  </si>
  <si>
    <t>eAlliance Final Test Station 4</t>
  </si>
  <si>
    <t>eAlliance Final 
Test 4 CPU</t>
  </si>
  <si>
    <t>H10L32039W</t>
  </si>
  <si>
    <t>eAlliance Final 
Test 4</t>
  </si>
  <si>
    <t>E97TCM153R</t>
  </si>
  <si>
    <t>CR/571</t>
  </si>
  <si>
    <t>eAlliance Final 
Test 4 Port 1</t>
  </si>
  <si>
    <t>H01CHM335M</t>
  </si>
  <si>
    <t>CR/567</t>
  </si>
  <si>
    <t>D1387E766A</t>
  </si>
  <si>
    <t>CR/534</t>
  </si>
  <si>
    <t>1.) Repair done on 
vacuum pump</t>
  </si>
  <si>
    <t>eAlliance Final 
Test 4 Port 2</t>
  </si>
  <si>
    <t>MX6KM9444M</t>
  </si>
  <si>
    <t>CR/507</t>
  </si>
  <si>
    <t>H1387E733A</t>
  </si>
  <si>
    <t>CR/535</t>
  </si>
  <si>
    <t>J99TCM867R</t>
  </si>
  <si>
    <t>eAlliance Final 
Test 4 Port 3</t>
  </si>
  <si>
    <t xml:space="preserve"> H1387E732A</t>
  </si>
  <si>
    <t>CR/543</t>
  </si>
  <si>
    <t>K03CHM938R</t>
  </si>
  <si>
    <t>CR/560</t>
  </si>
  <si>
    <t>eAlliance Final 
Test 4 Port 4</t>
  </si>
  <si>
    <t>H1387E736A</t>
  </si>
  <si>
    <t>21 Jun 18 - 21 Jun 18 
Lamp expiry hours exceed 2000hrs</t>
  </si>
  <si>
    <t>MX5MM5993M</t>
  </si>
  <si>
    <t>CR/504</t>
  </si>
  <si>
    <t>eAlliance Final Test Station 5</t>
  </si>
  <si>
    <t>eAlliance Final 
Test 5 CPU</t>
  </si>
  <si>
    <t>C12L32205W</t>
  </si>
  <si>
    <t>1.) Repaired Done
 On CPU</t>
  </si>
  <si>
    <t>eAlliance Final 
Test 5</t>
  </si>
  <si>
    <t>eAlliance Final 
Test 5 Port 1</t>
  </si>
  <si>
    <t>C13CHM795R</t>
  </si>
  <si>
    <t>B1587E610A</t>
  </si>
  <si>
    <t>eAlliance Final 
Test 5 Port 2</t>
  </si>
  <si>
    <t>D12CHM299R</t>
  </si>
  <si>
    <t>B1587E607R</t>
  </si>
  <si>
    <t xml:space="preserve">07 Jun 18 - 07 Jun 18 
Lamp expiry hours exceed 2000hrs
High fallout of UUT
Station 5 computer unable to power up
</t>
  </si>
  <si>
    <t>eAlliance Final 
Test 5 Port 3</t>
  </si>
  <si>
    <t>B1587E608A</t>
  </si>
  <si>
    <t>K14CHM398R</t>
  </si>
  <si>
    <t>eAlliance Final 
Test 5 Port 4</t>
  </si>
  <si>
    <t>B1587E609A</t>
  </si>
  <si>
    <t>L14CHM438R</t>
  </si>
  <si>
    <t>eAlliance Final 
Test 6 CPU</t>
  </si>
  <si>
    <t>A14L32340W</t>
  </si>
  <si>
    <t>eAlliance Final 
Test 6</t>
  </si>
  <si>
    <t>Temperature Control Module 2</t>
  </si>
  <si>
    <t>A18TC2481G</t>
  </si>
  <si>
    <t>eAlliance Final 
Test 6 Port 1</t>
  </si>
  <si>
    <t>M17CHM840M</t>
  </si>
  <si>
    <t>13 Jun 18 - 13 Jun 18
First filter installation</t>
  </si>
  <si>
    <t>Install inline filter  p/n: WAT035190</t>
  </si>
  <si>
    <t>C1887E101A</t>
  </si>
  <si>
    <t>eAlliance Final 
Test 6 Port 2</t>
  </si>
  <si>
    <t>M17CHM834M</t>
  </si>
  <si>
    <t>C1887E103A</t>
  </si>
  <si>
    <t>B18TC2495G</t>
  </si>
  <si>
    <t>eAlliance Final 
Test 6 Port 3</t>
  </si>
  <si>
    <t>C1887E106A</t>
  </si>
  <si>
    <t>M17CHM839M</t>
  </si>
  <si>
    <t>eAlliance Final 
Test 6 Port 4</t>
  </si>
  <si>
    <t>D1887E275A</t>
  </si>
  <si>
    <t>M17CHM835M</t>
  </si>
  <si>
    <t>Hipot</t>
  </si>
  <si>
    <t>Electrical Safety Analyzer</t>
  </si>
  <si>
    <t xml:space="preserve"> </t>
  </si>
  <si>
    <t>Not-In-Use</t>
  </si>
  <si>
    <t>QA WORKSTATION</t>
  </si>
  <si>
    <t>H05SMH075E</t>
  </si>
  <si>
    <t>D1387E763A</t>
  </si>
  <si>
    <t>PUMP CELLS</t>
  </si>
  <si>
    <t>PUMP Cell</t>
  </si>
  <si>
    <t>QUADTECH</t>
  </si>
  <si>
    <t>Guardian 6000</t>
  </si>
  <si>
    <t>CR/10336649-2.1</t>
  </si>
  <si>
    <t>1500 SERIES 
CELL STATION</t>
  </si>
  <si>
    <t>TE 82705-2</t>
  </si>
  <si>
    <t>1500 Series Final Test Station</t>
  </si>
  <si>
    <t>CR/546</t>
  </si>
  <si>
    <t>515 PUMP 
CELL STATION</t>
  </si>
  <si>
    <t>TE 82534</t>
  </si>
  <si>
    <t>515 Final Tester</t>
  </si>
  <si>
    <t>070801</t>
  </si>
  <si>
    <t>CR/547</t>
  </si>
  <si>
    <t>22 Jun 18 - 22 Jun 18
Failed on priming(Pressure too high)</t>
  </si>
  <si>
    <t>Replaced Air switch (Humphrey) p/n: M40137</t>
  </si>
  <si>
    <t>Consign</t>
  </si>
  <si>
    <t>BSM/QSM FINAL TESTER</t>
  </si>
  <si>
    <t>BSM/QSM Cell</t>
  </si>
  <si>
    <t>BSM/QSM 
TE82943-11</t>
  </si>
  <si>
    <t>HR-200</t>
  </si>
  <si>
    <t>Ming Deng</t>
  </si>
  <si>
    <t>TE82943-11</t>
  </si>
  <si>
    <t>BSM Final Function Tester</t>
  </si>
  <si>
    <t>CR/549</t>
  </si>
  <si>
    <t>QSM_TUV  DETECTOR</t>
  </si>
  <si>
    <t>TE 82943-11</t>
  </si>
  <si>
    <t>M09UPT 364A</t>
  </si>
  <si>
    <t>735001828 rev B</t>
  </si>
  <si>
    <t>CR/506</t>
  </si>
  <si>
    <t>BSM/QSM 
TE82943-12</t>
  </si>
  <si>
    <t>TE82943-12</t>
  </si>
  <si>
    <t>na</t>
  </si>
  <si>
    <t>CR/550</t>
  </si>
  <si>
    <t>TE 82943-12-</t>
  </si>
  <si>
    <t>M09UPT 361A</t>
  </si>
  <si>
    <t>CR/523</t>
  </si>
  <si>
    <t>BSM/QSM 
TE82943-13</t>
  </si>
  <si>
    <t>05 Jul 18 - Present
Error 1 shown on display (Unable to get a stable reading)</t>
  </si>
  <si>
    <t>To be send for repair</t>
  </si>
  <si>
    <t>TE82943-13</t>
  </si>
  <si>
    <t>CR/551</t>
  </si>
  <si>
    <t>TE 82943-13-</t>
  </si>
  <si>
    <t>K09UPT 215A</t>
  </si>
  <si>
    <t>CR/525</t>
  </si>
  <si>
    <t>BSM/QSM 
TE82943-14</t>
  </si>
  <si>
    <t>TE82943-14</t>
  </si>
  <si>
    <t>CR/552</t>
  </si>
  <si>
    <t>TE 82943-14-</t>
  </si>
  <si>
    <t>M09UPT 362A</t>
  </si>
  <si>
    <t>CR/522</t>
  </si>
  <si>
    <t>BSM/QSM
 TE82943-15</t>
  </si>
  <si>
    <t>TE82943-15</t>
  </si>
  <si>
    <t>CR/553</t>
  </si>
  <si>
    <t>TE 82943-15-</t>
  </si>
  <si>
    <t>M09UPT 363A</t>
  </si>
  <si>
    <t>CR/521</t>
  </si>
  <si>
    <t>BSM/QSM
 TE82943-16</t>
  </si>
  <si>
    <t>TE82943-16</t>
  </si>
  <si>
    <t>CR/554</t>
  </si>
  <si>
    <t>TE 82943-16-</t>
  </si>
  <si>
    <t>M09UPT 360A</t>
  </si>
  <si>
    <t>CR/524</t>
  </si>
  <si>
    <t>BSM/QSM 
TE82943-17</t>
  </si>
  <si>
    <t>05 Jul 18 - Present
No display on weighing balance</t>
  </si>
  <si>
    <t>TE82943-17</t>
  </si>
  <si>
    <t>CR/555</t>
  </si>
  <si>
    <t>TE 82943-17</t>
  </si>
  <si>
    <t>M09UPT 359A</t>
  </si>
  <si>
    <t>CR/520</t>
  </si>
  <si>
    <t>BSM/QSM 
TE82943-18</t>
  </si>
  <si>
    <t>TE82943-18</t>
  </si>
  <si>
    <t>CR/556</t>
  </si>
  <si>
    <t>TE 82943-18</t>
  </si>
  <si>
    <t>M09UPT 366A</t>
  </si>
  <si>
    <t>CR/519</t>
  </si>
  <si>
    <t>Actuator Tester 
TE 82800-2</t>
  </si>
  <si>
    <t>TE 82800-2</t>
  </si>
  <si>
    <t>Aquity Actuator Test</t>
  </si>
  <si>
    <t>Actuator Tester 
TE 82800-3</t>
  </si>
  <si>
    <t>TE 82800-3</t>
  </si>
  <si>
    <t xml:space="preserve">
07 Jun 18 - 07 Jun 18
Failed on decay test</t>
  </si>
  <si>
    <t xml:space="preserve">
Replaced vent valve p/n: 279000916</t>
  </si>
  <si>
    <t xml:space="preserve">
$362.58</t>
  </si>
  <si>
    <t>Cleanroom</t>
  </si>
  <si>
    <t>Clean Room</t>
  </si>
  <si>
    <t>Picoammeter</t>
  </si>
  <si>
    <t>Keithley</t>
  </si>
  <si>
    <t>Light Meter</t>
  </si>
  <si>
    <t>TE 82475-2</t>
  </si>
  <si>
    <t>Flowcell Tester</t>
  </si>
  <si>
    <t>WATER</t>
  </si>
  <si>
    <t>TE82475-2</t>
  </si>
  <si>
    <t>CR/513</t>
  </si>
  <si>
    <t>11 Jun 18 - 11 Jun 18
Failed on decay test</t>
  </si>
  <si>
    <t xml:space="preserve">Retightened all fittings and wash the Check Valve (butler Valve) with methanol </t>
  </si>
  <si>
    <t xml:space="preserve">
TE82881-2</t>
  </si>
  <si>
    <t>Optic Bench fine alignment Tester (Box Build)</t>
  </si>
  <si>
    <t>K15UPD782R</t>
  </si>
  <si>
    <t xml:space="preserve">TE82881-2 </t>
  </si>
  <si>
    <t>PDA Fine Alignment CPU</t>
  </si>
  <si>
    <t>D08L32121W / C08BLM058C</t>
  </si>
  <si>
    <t>TE82880-2</t>
  </si>
  <si>
    <t>PDA ROUGH ALIGNMENT CPU</t>
  </si>
  <si>
    <t>L07L32070W</t>
  </si>
  <si>
    <t>TE# 82874</t>
  </si>
  <si>
    <t>TUV lamp supply</t>
  </si>
  <si>
    <t>TE # 82965</t>
  </si>
  <si>
    <t>Filter Wheel Alignment</t>
  </si>
  <si>
    <t>TE 82965</t>
  </si>
  <si>
    <t>TE9990293134</t>
  </si>
  <si>
    <t>Mercury lamp power Supply</t>
  </si>
  <si>
    <t>Test</t>
  </si>
  <si>
    <t xml:space="preserve">TE829002998
</t>
  </si>
  <si>
    <t>Flowcell Tester CPU</t>
  </si>
  <si>
    <t>TE82918-2
TE# 999029981</t>
  </si>
  <si>
    <t>2998 fine alignment(box build)</t>
  </si>
  <si>
    <t>E08998580N</t>
  </si>
  <si>
    <t>TE82918-2</t>
  </si>
  <si>
    <t>2998 fine alignment CPU</t>
  </si>
  <si>
    <t>B08L32065W</t>
  </si>
  <si>
    <t>TE82917-1</t>
  </si>
  <si>
    <t>2998 rough alignment CPU</t>
  </si>
  <si>
    <t>B08L32068W</t>
  </si>
  <si>
    <t>TE186002998</t>
  </si>
  <si>
    <t>Flowcell tester(2998)</t>
  </si>
  <si>
    <t>G08998943N</t>
  </si>
  <si>
    <t>TE82951-1</t>
  </si>
  <si>
    <t>PDA Assembly CPU</t>
  </si>
  <si>
    <t>J06L32014W</t>
  </si>
  <si>
    <t>TE82868-2</t>
  </si>
  <si>
    <t xml:space="preserve">PDA Aperture Alignment System </t>
  </si>
  <si>
    <t>K07L32122W
PN: 668000351</t>
  </si>
  <si>
    <t>PROCESS</t>
  </si>
  <si>
    <t>Starlite 150</t>
  </si>
  <si>
    <t>RSL1002609</t>
  </si>
  <si>
    <t>TE83096-2</t>
  </si>
  <si>
    <t>PDA,2998 Coarse and fine Align</t>
  </si>
  <si>
    <t>C17L32063W</t>
  </si>
  <si>
    <t>Eng's Area</t>
  </si>
  <si>
    <t>Engineering Lab</t>
  </si>
  <si>
    <t>Pressure calibrator</t>
  </si>
  <si>
    <t>Pressure Calibrator</t>
  </si>
  <si>
    <t>AMETEK</t>
  </si>
  <si>
    <t>APC10KGINDG</t>
  </si>
  <si>
    <t>CR/10311178-1.1</t>
  </si>
  <si>
    <t>As per usage on evaluation only</t>
  </si>
  <si>
    <t>FLUKE179</t>
  </si>
  <si>
    <t>Multimeter</t>
  </si>
  <si>
    <t>FLUKE</t>
  </si>
  <si>
    <t>External</t>
  </si>
  <si>
    <t xml:space="preserve">High Volrage Probe </t>
  </si>
  <si>
    <t>High Voltage Probe</t>
  </si>
  <si>
    <t>80K-6</t>
  </si>
  <si>
    <t>Picometer</t>
  </si>
  <si>
    <t>Calibrate only 1 month before the other one due date ( Cost Management)</t>
  </si>
  <si>
    <t>Keithly</t>
  </si>
  <si>
    <t xml:space="preserve">Clamp Meter </t>
  </si>
  <si>
    <t>Clamp Meter</t>
  </si>
  <si>
    <t>KYORITSU</t>
  </si>
  <si>
    <t xml:space="preserve">Fluke 51 II </t>
  </si>
  <si>
    <t>Digital Thermometer with probe</t>
  </si>
  <si>
    <t>Fluke</t>
  </si>
  <si>
    <t>51 II</t>
  </si>
  <si>
    <t>FMS/323</t>
  </si>
  <si>
    <t>PDA detector</t>
  </si>
  <si>
    <t>B08UPD563M</t>
  </si>
  <si>
    <t>FLUKE110</t>
  </si>
  <si>
    <t>Liquilaz</t>
  </si>
  <si>
    <t xml:space="preserve">Particle Measuring Systems </t>
  </si>
  <si>
    <t>E20P</t>
  </si>
  <si>
    <t>Inactive-Remove from line (RE/094/13) Date 03/12/13.</t>
  </si>
  <si>
    <t>Detector</t>
  </si>
  <si>
    <t>DOWNLOADING AND PROGRAMMING</t>
  </si>
  <si>
    <t>TE 82964-1</t>
  </si>
  <si>
    <t>Download and programme(2489 and TUV)</t>
  </si>
  <si>
    <t>TE82972-1</t>
  </si>
  <si>
    <t>Download and programme(2998, PDA and elamda)</t>
  </si>
  <si>
    <t>TE 82969-1</t>
  </si>
  <si>
    <t>Calibration and Linearity test for PDA family</t>
  </si>
  <si>
    <t xml:space="preserve"> TE 82969-1</t>
  </si>
  <si>
    <t>2489/TUV</t>
  </si>
  <si>
    <t>TE 82903-10</t>
  </si>
  <si>
    <t>Final Tester</t>
  </si>
  <si>
    <t>TE 82903-8</t>
  </si>
  <si>
    <t>TE 82903-9</t>
  </si>
  <si>
    <t>TE 82903-6</t>
  </si>
  <si>
    <t>2998, 
PDA
eLambda</t>
  </si>
  <si>
    <t>TE 82882-8</t>
  </si>
  <si>
    <t>TE 82882-9</t>
  </si>
  <si>
    <t>TE 82882-10</t>
  </si>
  <si>
    <t>TE 82882-11</t>
  </si>
  <si>
    <t>TE 82943 - 13</t>
  </si>
  <si>
    <t>2998 Final Tester</t>
  </si>
  <si>
    <t>TE 82943 - 14</t>
  </si>
  <si>
    <t>Printer</t>
  </si>
  <si>
    <t>HP Laserjet P3005n</t>
  </si>
  <si>
    <t>SN: JPKGJ01792</t>
  </si>
  <si>
    <t>Brother</t>
  </si>
  <si>
    <t>E69530C4N142942</t>
  </si>
  <si>
    <t>08280865</t>
  </si>
  <si>
    <t>CR/10339085/1.1</t>
  </si>
  <si>
    <t>Production Floor</t>
  </si>
  <si>
    <t>Label Printing Area</t>
  </si>
  <si>
    <t>WATERSISNL1</t>
  </si>
  <si>
    <t>WATERSPNL1</t>
  </si>
  <si>
    <t xml:space="preserve">P/N 1860002699 ( Column ) </t>
  </si>
  <si>
    <t>Date</t>
  </si>
  <si>
    <t>Qty In</t>
  </si>
  <si>
    <t>Qty Out</t>
  </si>
  <si>
    <t>Balance</t>
  </si>
  <si>
    <t>Received on 15 Jun 16</t>
  </si>
  <si>
    <t>Replaced column from S/N:010932104111 to 01093507912602 on FT 4 Port 2 (CHM 81017)</t>
  </si>
  <si>
    <t>Replaced column from s/n:010932104128 to S/n:01103524612501 on FT 1 Port 3 (CHM 81020)</t>
  </si>
  <si>
    <t>Replaced column from s/n:010932104115 to s/n: 01093524015005 on FT 2 Port 2 (CHM 81018)</t>
  </si>
  <si>
    <t>Replaced column from s/n:010933275130 to s/n: 01093524014901 on FT 1 Port 1 (CHM S/n:D15CHM641R)</t>
  </si>
  <si>
    <t>Replaced column from s/n:010933275126 to s/n: 01093524015004 on FT 5 Port 4 (CHM S/n:L14CHM438R)</t>
  </si>
  <si>
    <t>Replaced Column from s/n: 01073013010321 to s/n:01093524014910 FT 1 port 3 (CHM 81021)</t>
  </si>
  <si>
    <t>Replaced from s/n:010135074109 to s/n: 01093524015001 FT 4 port 3 (CHM 81011)</t>
  </si>
  <si>
    <t>Replaced column from s/n:010933275126 to s/n:01093524014909 FT 2 port 3 (CHM 81009)</t>
  </si>
  <si>
    <t>Replaced column from s/n:01093507912601 to s/n:01093524015003 FT 2 port 1 (CHM 81008)</t>
  </si>
  <si>
    <t>Replaced column p/n:186002699 from s/n:010932104120 to s/n:01103524612507
FT 2 port 4 (CHM 81016)</t>
  </si>
  <si>
    <t>Replaced column p/n:186002699 from s/n:010730188123 to s/n:01093524015006
FT 1 port 2 (CHM 81014)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</si>
</sst>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quot;#,##0.00_);[Red]\(&quot;$&quot;#,##0.00\)"/>
    <numFmt numFmtId="164" formatCode="hh:mm:ss\ AM/PM_)"/>
    <numFmt numFmtId="165" formatCode="_-* #,##0.0_-;\-* #,##0.0_-;_-* &quot;-&quot;??_-;_-@_-"/>
    <numFmt numFmtId="166" formatCode="&quot;IR£&quot;#,##0;[Red]\-&quot;IR£&quot;#,##0"/>
    <numFmt numFmtId="167" formatCode="&quot;IR£&quot;#,##0.00;\-&quot;IR£&quot;#,##0.00"/>
    <numFmt numFmtId="168" formatCode="&quot;IR£&quot;#,##0.00;[Red]\-&quot;IR£&quot;#,##0.00"/>
    <numFmt numFmtId="169" formatCode="_-&quot;IR£&quot;* #,##0_-;\-&quot;IR£&quot;* #,##0_-;_-&quot;IR£&quot;* &quot;-&quot;_-;_-@_-"/>
    <numFmt numFmtId="170" formatCode="_-&quot;IR£&quot;* #,##0.00_-;\-&quot;IR£&quot;* #,##0.00_-;_-&quot;IR£&quot;* &quot;-&quot;??_-;_-@_-"/>
    <numFmt numFmtId="171" formatCode="&quot;L.&quot;\ #,##0;\-&quot;L.&quot;\ #,##0"/>
    <numFmt numFmtId="172" formatCode="&quot;L.&quot;\ #,##0;[Red]\-&quot;L.&quot;\ #,##0"/>
    <numFmt numFmtId="173" formatCode="[$-409]dd\-mmm\-yy;@"/>
    <numFmt numFmtId="174" formatCode="[$$-409]#,##0.00"/>
    <numFmt numFmtId="175" formatCode="dd\-mmm\-yy"/>
    <numFmt numFmtId="176" formatCode="[$-409]d\-mmm\-yy;@"/>
  </numFmts>
  <fonts count="65">
    <font>
      <sz val="10"/>
      <name val="Arial"/>
    </font>
    <font>
      <sz val="10"/>
      <name val="Arial"/>
      <family val="2"/>
    </font>
    <font>
      <sz val="8"/>
      <name val="Arial"/>
      <family val="2"/>
    </font>
    <font>
      <sz val="10"/>
      <color indexed="8"/>
      <name val="Arial"/>
      <family val="2"/>
    </font>
    <font>
      <b/>
      <sz val="12"/>
      <name val="Arial"/>
      <family val="2"/>
    </font>
    <font>
      <b/>
      <sz val="13"/>
      <name val="Tahoma"/>
      <family val="2"/>
    </font>
    <font>
      <sz val="10"/>
      <name val="Tahoma"/>
      <family val="2"/>
    </font>
    <font>
      <sz val="11"/>
      <name val="Tahoma"/>
      <family val="2"/>
    </font>
    <font>
      <sz val="11"/>
      <color indexed="8"/>
      <name val="Tahoma"/>
      <family val="2"/>
    </font>
    <font>
      <b/>
      <sz val="10"/>
      <color indexed="8"/>
      <name val="Tahoma"/>
      <family val="2"/>
    </font>
    <font>
      <sz val="8"/>
      <color indexed="81"/>
      <name val="Tahoma"/>
      <family val="2"/>
    </font>
    <font>
      <b/>
      <sz val="8"/>
      <color indexed="81"/>
      <name val="Tahoma"/>
      <family val="2"/>
    </font>
    <font>
      <b/>
      <sz val="11"/>
      <color indexed="8"/>
      <name val="Tahoma"/>
      <family val="2"/>
    </font>
    <font>
      <b/>
      <sz val="11"/>
      <name val="Tahoma"/>
      <family val="2"/>
    </font>
    <font>
      <b/>
      <sz val="13"/>
      <color indexed="8"/>
      <name val="Tahoma"/>
      <family val="2"/>
    </font>
    <font>
      <b/>
      <sz val="10"/>
      <name val="Tahoma"/>
      <family val="2"/>
    </font>
    <font>
      <b/>
      <sz val="10"/>
      <color indexed="8"/>
      <name val="Arial"/>
      <family val="2"/>
    </font>
    <font>
      <sz val="8"/>
      <color indexed="8"/>
      <name val="Arial"/>
      <family val="2"/>
    </font>
    <font>
      <b/>
      <sz val="10"/>
      <name val="Arial"/>
      <family val="2"/>
    </font>
    <font>
      <b/>
      <sz val="16"/>
      <name val="Arial"/>
      <family val="2"/>
    </font>
    <font>
      <b/>
      <sz val="11"/>
      <color indexed="8"/>
      <name val="Arial"/>
      <family val="2"/>
    </font>
    <font>
      <sz val="11"/>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1"/>
      <name val="Times New Roman"/>
      <family val="1"/>
    </font>
    <font>
      <b/>
      <sz val="10"/>
      <color indexed="10"/>
      <name val="Arial"/>
      <family val="2"/>
    </font>
    <font>
      <b/>
      <sz val="8"/>
      <color indexed="10"/>
      <name val="Arial"/>
      <family val="2"/>
    </font>
    <font>
      <b/>
      <sz val="14"/>
      <name val="Arial"/>
      <family val="2"/>
    </font>
    <font>
      <b/>
      <sz val="11"/>
      <color indexed="10"/>
      <name val="Arial"/>
      <family val="2"/>
    </font>
    <font>
      <b/>
      <sz val="11"/>
      <color indexed="10"/>
      <name val="Tahoma"/>
      <family val="2"/>
    </font>
    <font>
      <b/>
      <sz val="9"/>
      <color indexed="81"/>
      <name val="Tahoma"/>
      <family val="2"/>
    </font>
    <font>
      <b/>
      <sz val="11"/>
      <name val="Arial"/>
      <family val="2"/>
    </font>
    <font>
      <sz val="9"/>
      <color indexed="81"/>
      <name val="Tahoma"/>
      <family val="2"/>
    </font>
    <font>
      <sz val="12"/>
      <name val="Arial"/>
      <family val="2"/>
    </font>
    <font>
      <sz val="11"/>
      <color indexed="8"/>
      <name val="Arial"/>
      <family val="2"/>
    </font>
    <font>
      <b/>
      <sz val="10"/>
      <color rgb="FFFF0000"/>
      <name val="Arial"/>
      <family val="2"/>
    </font>
    <font>
      <b/>
      <sz val="12"/>
      <color rgb="FFFF0000"/>
      <name val="Arial"/>
      <family val="2"/>
    </font>
    <font>
      <b/>
      <sz val="11"/>
      <color rgb="FFFF0000"/>
      <name val="Tahoma"/>
      <family val="2"/>
    </font>
    <font>
      <sz val="11"/>
      <color theme="1"/>
      <name val="Tahoma"/>
      <family val="2"/>
    </font>
    <font>
      <b/>
      <sz val="11"/>
      <color rgb="FFFF0000"/>
      <name val="Arial"/>
      <family val="2"/>
    </font>
    <font>
      <sz val="10"/>
      <color rgb="FFFF0000"/>
      <name val="Arial"/>
      <family val="2"/>
    </font>
    <font>
      <b/>
      <sz val="8"/>
      <color rgb="FFFF0000"/>
      <name val="Arial"/>
      <family val="2"/>
    </font>
    <font>
      <b/>
      <sz val="12"/>
      <color theme="1"/>
      <name val="Arial"/>
      <family val="2"/>
    </font>
    <font>
      <b/>
      <sz val="12"/>
      <color rgb="FF0070C0"/>
      <name val="Arial"/>
      <family val="2"/>
    </font>
    <font>
      <b/>
      <sz val="13"/>
      <name val="Tohoma"/>
    </font>
    <font>
      <sz val="10"/>
      <color theme="1"/>
      <name val="Arial"/>
      <family val="2"/>
    </font>
    <font>
      <b/>
      <sz val="11"/>
      <color theme="1"/>
      <name val="Calibri"/>
      <family val="2"/>
      <scheme val="minor"/>
    </font>
    <font>
      <sz val="11"/>
      <color theme="1"/>
      <name val="Calibri"/>
      <family val="2"/>
    </font>
    <font>
      <sz val="10"/>
      <color theme="1"/>
      <name val="Calibri"/>
      <family val="2"/>
    </font>
    <font>
      <b/>
      <sz val="11"/>
      <color theme="1"/>
      <name val="Tahoma"/>
      <family val="2"/>
    </font>
  </fonts>
  <fills count="32">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14"/>
        <bgColor indexed="64"/>
      </patternFill>
    </fill>
    <fill>
      <patternFill patternType="solid">
        <fgColor indexed="10"/>
        <bgColor indexed="64"/>
      </patternFill>
    </fill>
    <fill>
      <patternFill patternType="solid">
        <fgColor indexed="13"/>
        <bgColor indexed="64"/>
      </patternFill>
    </fill>
    <fill>
      <patternFill patternType="solid">
        <fgColor indexed="42"/>
        <bgColor indexed="64"/>
      </patternFill>
    </fill>
    <fill>
      <patternFill patternType="solid">
        <fgColor indexed="51"/>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00B0F0"/>
        <bgColor indexed="64"/>
      </patternFill>
    </fill>
    <fill>
      <patternFill patternType="solid">
        <fgColor rgb="FF3333FF"/>
        <bgColor indexed="64"/>
      </patternFill>
    </fill>
    <fill>
      <patternFill patternType="solid">
        <fgColor rgb="FF92D050"/>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4"/>
      </left>
      <right style="thin">
        <color indexed="64"/>
      </right>
      <top style="thin">
        <color indexed="64"/>
      </top>
      <bottom style="thin">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bottom style="thin">
        <color indexed="64"/>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diagonal/>
    </border>
    <border>
      <left style="thin">
        <color indexed="64"/>
      </left>
      <right style="thin">
        <color indexed="64"/>
      </right>
      <top style="thin">
        <color indexed="64"/>
      </top>
      <bottom/>
      <diagonal/>
    </border>
    <border>
      <left style="thin">
        <color indexed="55"/>
      </left>
      <right style="thin">
        <color indexed="55"/>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s>
  <cellStyleXfs count="80">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3"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6" borderId="0" applyNumberFormat="0" applyBorder="0" applyAlignment="0" applyProtection="0"/>
    <xf numFmtId="0" fontId="22" fillId="4"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8" borderId="0" applyNumberFormat="0" applyBorder="0" applyAlignment="0" applyProtection="0"/>
    <xf numFmtId="0" fontId="23" fillId="6" borderId="0" applyNumberFormat="0" applyBorder="0" applyAlignment="0" applyProtection="0"/>
    <xf numFmtId="0" fontId="23" fillId="3" borderId="0" applyNumberFormat="0" applyBorder="0" applyAlignment="0" applyProtection="0"/>
    <xf numFmtId="0" fontId="23" fillId="11"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4" fillId="15" borderId="0" applyNumberFormat="0" applyBorder="0" applyAlignment="0" applyProtection="0"/>
    <xf numFmtId="167" fontId="1" fillId="0" borderId="0" applyFill="0" applyBorder="0" applyAlignment="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25" fillId="16" borderId="1" applyNumberFormat="0" applyAlignment="0" applyProtection="0"/>
    <xf numFmtId="0" fontId="26" fillId="17" borderId="2" applyNumberFormat="0" applyAlignment="0" applyProtection="0"/>
    <xf numFmtId="167" fontId="1" fillId="0" borderId="0" applyFont="0" applyFill="0" applyBorder="0" applyAlignment="0" applyProtection="0"/>
    <xf numFmtId="168" fontId="1" fillId="0" borderId="0" applyFont="0" applyFill="0" applyBorder="0" applyAlignment="0" applyProtection="0"/>
    <xf numFmtId="14" fontId="3" fillId="0" borderId="0" applyFill="0" applyBorder="0" applyAlignment="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27" fillId="0" borderId="0" applyNumberFormat="0" applyFill="0" applyBorder="0" applyAlignment="0" applyProtection="0"/>
    <xf numFmtId="0" fontId="28" fillId="6" borderId="0" applyNumberFormat="0" applyBorder="0" applyAlignment="0" applyProtection="0"/>
    <xf numFmtId="38" fontId="2" fillId="18" borderId="0" applyNumberFormat="0" applyBorder="0" applyAlignment="0" applyProtection="0"/>
    <xf numFmtId="0" fontId="4" fillId="0" borderId="3" applyNumberFormat="0" applyAlignment="0" applyProtection="0">
      <alignment horizontal="left" vertical="center"/>
    </xf>
    <xf numFmtId="0" fontId="4" fillId="0" borderId="4">
      <alignment horizontal="left" vertical="center"/>
    </xf>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10" fontId="2" fillId="19" borderId="8" applyNumberFormat="0" applyBorder="0" applyAlignment="0" applyProtection="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0" fontId="33" fillId="0" borderId="9" applyNumberFormat="0" applyFill="0" applyAlignment="0" applyProtection="0"/>
    <xf numFmtId="0" fontId="34" fillId="7" borderId="0" applyNumberFormat="0" applyBorder="0" applyAlignment="0" applyProtection="0"/>
    <xf numFmtId="164" fontId="1" fillId="0" borderId="0"/>
    <xf numFmtId="0" fontId="1" fillId="0" borderId="0"/>
    <xf numFmtId="0" fontId="1" fillId="4" borderId="10" applyNumberFormat="0" applyFont="0" applyAlignment="0" applyProtection="0"/>
    <xf numFmtId="0" fontId="35" fillId="16" borderId="11" applyNumberFormat="0" applyAlignment="0" applyProtection="0"/>
    <xf numFmtId="171" fontId="1" fillId="0" borderId="0" applyFont="0" applyFill="0" applyBorder="0" applyAlignment="0" applyProtection="0"/>
    <xf numFmtId="165" fontId="1" fillId="0" borderId="0" applyFont="0" applyFill="0" applyBorder="0" applyAlignment="0" applyProtection="0"/>
    <xf numFmtId="10" fontId="1" fillId="0" borderId="0" applyFont="0" applyFill="0" applyBorder="0" applyAlignment="0" applyProtection="0"/>
    <xf numFmtId="167" fontId="1" fillId="0" borderId="0" applyFill="0" applyBorder="0" applyAlignment="0"/>
    <xf numFmtId="168" fontId="1" fillId="0" borderId="0" applyFill="0" applyBorder="0" applyAlignment="0"/>
    <xf numFmtId="167" fontId="1" fillId="0" borderId="0" applyFill="0" applyBorder="0" applyAlignment="0"/>
    <xf numFmtId="172" fontId="1" fillId="0" borderId="0" applyFill="0" applyBorder="0" applyAlignment="0"/>
    <xf numFmtId="168" fontId="1" fillId="0" borderId="0" applyFill="0" applyBorder="0" applyAlignment="0"/>
    <xf numFmtId="49" fontId="3" fillId="0" borderId="0" applyFill="0" applyBorder="0" applyAlignment="0"/>
    <xf numFmtId="166" fontId="1" fillId="0" borderId="0" applyFill="0" applyBorder="0" applyAlignment="0"/>
    <xf numFmtId="167" fontId="1" fillId="0" borderId="0" applyFill="0" applyBorder="0" applyAlignment="0"/>
    <xf numFmtId="0" fontId="36" fillId="0" borderId="0" applyNumberFormat="0" applyFill="0" applyBorder="0" applyAlignment="0" applyProtection="0"/>
    <xf numFmtId="0" fontId="37" fillId="0" borderId="12" applyNumberFormat="0" applyFill="0" applyAlignment="0" applyProtection="0"/>
    <xf numFmtId="0" fontId="38" fillId="0" borderId="0" applyNumberFormat="0" applyFill="0" applyBorder="0" applyAlignment="0" applyProtection="0"/>
  </cellStyleXfs>
  <cellXfs count="607">
    <xf numFmtId="0" fontId="0" fillId="0" borderId="0" xfId="0"/>
    <xf numFmtId="0" fontId="6"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17" fontId="6" fillId="0" borderId="0" xfId="0" applyNumberFormat="1" applyFont="1" applyAlignment="1" applyProtection="1">
      <alignment horizontal="left" vertical="center"/>
      <protection locked="0"/>
    </xf>
    <xf numFmtId="0" fontId="3" fillId="0" borderId="0" xfId="0" applyFont="1" applyProtection="1">
      <protection locked="0"/>
    </xf>
    <xf numFmtId="174" fontId="3" fillId="0" borderId="0" xfId="0" applyNumberFormat="1" applyFont="1" applyProtection="1">
      <protection locked="0"/>
    </xf>
    <xf numFmtId="0" fontId="6" fillId="0" borderId="0" xfId="0" applyFont="1" applyAlignment="1" applyProtection="1">
      <alignment horizontal="center" vertical="center" wrapText="1"/>
      <protection locked="0"/>
    </xf>
    <xf numFmtId="0" fontId="5" fillId="0" borderId="0" xfId="0" quotePrefix="1" applyFont="1" applyAlignment="1" applyProtection="1">
      <alignment horizontal="left" vertical="center"/>
      <protection locked="0"/>
    </xf>
    <xf numFmtId="0" fontId="7" fillId="0" borderId="8"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protection locked="0"/>
    </xf>
    <xf numFmtId="0" fontId="7" fillId="0" borderId="8" xfId="0" applyFont="1" applyBorder="1" applyAlignment="1" applyProtection="1">
      <alignment horizontal="left" vertical="center" wrapText="1"/>
      <protection locked="0"/>
    </xf>
    <xf numFmtId="15" fontId="7" fillId="0" borderId="8" xfId="0" applyNumberFormat="1" applyFont="1" applyBorder="1" applyAlignment="1" applyProtection="1">
      <alignment horizontal="left" vertical="center" wrapText="1"/>
      <protection locked="0"/>
    </xf>
    <xf numFmtId="0" fontId="12" fillId="0" borderId="8" xfId="0" applyFont="1" applyBorder="1" applyAlignment="1" applyProtection="1">
      <alignment vertical="center" wrapText="1"/>
      <protection locked="0"/>
    </xf>
    <xf numFmtId="0" fontId="7" fillId="20" borderId="8" xfId="0" applyFont="1" applyFill="1" applyBorder="1" applyAlignment="1" applyProtection="1">
      <alignment horizontal="left" vertical="center" wrapText="1"/>
      <protection locked="0"/>
    </xf>
    <xf numFmtId="0" fontId="7" fillId="20" borderId="8" xfId="0" applyFont="1" applyFill="1" applyBorder="1" applyAlignment="1" applyProtection="1">
      <alignment horizontal="center" vertical="center" wrapText="1"/>
      <protection locked="0"/>
    </xf>
    <xf numFmtId="15" fontId="7" fillId="20" borderId="8" xfId="0" applyNumberFormat="1" applyFont="1" applyFill="1" applyBorder="1" applyAlignment="1" applyProtection="1">
      <alignment horizontal="left" vertical="center" wrapText="1"/>
      <protection locked="0"/>
    </xf>
    <xf numFmtId="0" fontId="3" fillId="20" borderId="8" xfId="0" applyFont="1" applyFill="1" applyBorder="1" applyProtection="1">
      <protection locked="0"/>
    </xf>
    <xf numFmtId="0" fontId="7" fillId="20" borderId="8" xfId="0" applyFont="1" applyFill="1" applyBorder="1" applyAlignment="1" applyProtection="1">
      <alignment horizontal="center" vertical="center"/>
      <protection locked="0"/>
    </xf>
    <xf numFmtId="0" fontId="8" fillId="20" borderId="8" xfId="0" applyFont="1" applyFill="1" applyBorder="1" applyAlignment="1" applyProtection="1">
      <alignment horizontal="center" vertical="center"/>
      <protection locked="0"/>
    </xf>
    <xf numFmtId="0" fontId="8" fillId="20" borderId="8" xfId="0" applyFont="1" applyFill="1" applyBorder="1" applyAlignment="1" applyProtection="1">
      <alignment horizontal="left" vertical="center" wrapText="1"/>
      <protection locked="0"/>
    </xf>
    <xf numFmtId="0" fontId="9" fillId="0" borderId="0" xfId="0" applyFont="1" applyAlignment="1" applyProtection="1">
      <alignment vertical="center"/>
      <protection locked="0"/>
    </xf>
    <xf numFmtId="0" fontId="15" fillId="0" borderId="0" xfId="0" applyFont="1" applyAlignment="1" applyProtection="1">
      <alignment vertical="center"/>
      <protection locked="0"/>
    </xf>
    <xf numFmtId="0" fontId="16" fillId="0" borderId="0" xfId="0" applyFont="1"/>
    <xf numFmtId="0" fontId="17" fillId="20" borderId="8" xfId="0" applyFont="1" applyFill="1" applyBorder="1" applyProtection="1">
      <protection locked="0"/>
    </xf>
    <xf numFmtId="0" fontId="0" fillId="0" borderId="8" xfId="0" applyBorder="1"/>
    <xf numFmtId="0" fontId="12" fillId="20" borderId="8" xfId="0" applyFont="1" applyFill="1" applyBorder="1" applyAlignment="1" applyProtection="1">
      <alignment vertical="center"/>
      <protection locked="0"/>
    </xf>
    <xf numFmtId="175" fontId="7" fillId="0" borderId="8" xfId="0" quotePrefix="1" applyNumberFormat="1" applyFont="1" applyBorder="1" applyAlignment="1" applyProtection="1">
      <alignment horizontal="center" vertical="center" wrapText="1"/>
      <protection locked="0"/>
    </xf>
    <xf numFmtId="10" fontId="6" fillId="0" borderId="0" xfId="0" applyNumberFormat="1" applyFont="1" applyAlignment="1" applyProtection="1">
      <alignment horizontal="center" vertical="center"/>
      <protection locked="0"/>
    </xf>
    <xf numFmtId="10" fontId="7" fillId="20" borderId="8" xfId="0" applyNumberFormat="1" applyFont="1" applyFill="1" applyBorder="1" applyAlignment="1" applyProtection="1">
      <alignment horizontal="center" vertical="center"/>
      <protection locked="0"/>
    </xf>
    <xf numFmtId="0" fontId="0" fillId="20" borderId="8" xfId="0" applyFill="1" applyBorder="1" applyAlignment="1">
      <alignment horizontal="center" vertical="center"/>
    </xf>
    <xf numFmtId="0" fontId="6" fillId="0" borderId="0" xfId="0" applyFont="1" applyAlignment="1" applyProtection="1">
      <alignment horizontal="left" vertical="center" wrapText="1"/>
      <protection locked="0"/>
    </xf>
    <xf numFmtId="0" fontId="0" fillId="0" borderId="0" xfId="0" applyAlignment="1">
      <alignment horizontal="left" wrapText="1"/>
    </xf>
    <xf numFmtId="0" fontId="6" fillId="0" borderId="8" xfId="0" applyFont="1" applyBorder="1" applyAlignment="1" applyProtection="1">
      <alignment horizontal="center"/>
      <protection locked="0"/>
    </xf>
    <xf numFmtId="0" fontId="6" fillId="0" borderId="8" xfId="0" applyFont="1" applyBorder="1" applyAlignment="1" applyProtection="1">
      <alignment horizontal="center" vertical="center"/>
      <protection locked="0"/>
    </xf>
    <xf numFmtId="0" fontId="12" fillId="20" borderId="8" xfId="0" applyFont="1" applyFill="1" applyBorder="1" applyAlignment="1" applyProtection="1">
      <alignment vertical="center" wrapText="1"/>
      <protection locked="0"/>
    </xf>
    <xf numFmtId="0" fontId="12" fillId="20" borderId="8" xfId="0" applyFont="1" applyFill="1" applyBorder="1" applyAlignment="1" applyProtection="1">
      <alignment horizontal="center" vertical="center" wrapText="1"/>
      <protection locked="0"/>
    </xf>
    <xf numFmtId="0" fontId="7" fillId="20" borderId="8" xfId="0" applyFont="1" applyFill="1" applyBorder="1" applyAlignment="1" applyProtection="1">
      <alignment vertical="center"/>
      <protection locked="0"/>
    </xf>
    <xf numFmtId="0" fontId="0" fillId="0" borderId="0" xfId="0" applyAlignment="1">
      <alignment horizontal="center"/>
    </xf>
    <xf numFmtId="0" fontId="0" fillId="0" borderId="0" xfId="0" applyAlignment="1">
      <alignment vertical="center" wrapText="1"/>
    </xf>
    <xf numFmtId="175" fontId="7" fillId="20" borderId="8" xfId="0" quotePrefix="1" applyNumberFormat="1" applyFont="1" applyFill="1" applyBorder="1" applyAlignment="1" applyProtection="1">
      <alignment horizontal="center" vertical="center" wrapText="1"/>
      <protection locked="0"/>
    </xf>
    <xf numFmtId="175" fontId="7" fillId="20" borderId="8" xfId="0" applyNumberFormat="1" applyFont="1" applyFill="1" applyBorder="1" applyAlignment="1" applyProtection="1">
      <alignment horizontal="center" vertical="center" wrapText="1"/>
      <protection locked="0"/>
    </xf>
    <xf numFmtId="0" fontId="7" fillId="0" borderId="8" xfId="0" applyFont="1" applyBorder="1" applyAlignment="1" applyProtection="1">
      <alignment horizontal="center" vertical="center"/>
      <protection locked="0"/>
    </xf>
    <xf numFmtId="0" fontId="12" fillId="0" borderId="8"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21" fillId="0" borderId="8" xfId="0" applyFont="1" applyBorder="1" applyAlignment="1">
      <alignment horizontal="center" vertical="center"/>
    </xf>
    <xf numFmtId="10" fontId="7" fillId="0" borderId="8" xfId="0" applyNumberFormat="1" applyFont="1" applyBorder="1" applyAlignment="1" applyProtection="1">
      <alignment horizontal="center" vertical="center"/>
      <protection locked="0"/>
    </xf>
    <xf numFmtId="175" fontId="7" fillId="0" borderId="8" xfId="0" applyNumberFormat="1" applyFont="1" applyBorder="1" applyAlignment="1" applyProtection="1">
      <alignment horizontal="center" vertical="center" wrapText="1"/>
      <protection locked="0"/>
    </xf>
    <xf numFmtId="0" fontId="16" fillId="0" borderId="8" xfId="0" applyFont="1" applyBorder="1" applyAlignment="1">
      <alignment horizontal="center" vertical="center"/>
    </xf>
    <xf numFmtId="0" fontId="0" fillId="0" borderId="8" xfId="0" applyBorder="1" applyAlignment="1">
      <alignment horizontal="center"/>
    </xf>
    <xf numFmtId="0" fontId="7" fillId="0" borderId="13" xfId="0" applyFont="1" applyBorder="1" applyAlignment="1" applyProtection="1">
      <alignment horizontal="left" vertical="center"/>
      <protection locked="0"/>
    </xf>
    <xf numFmtId="0" fontId="7" fillId="0" borderId="13" xfId="0" applyFont="1" applyBorder="1" applyAlignment="1" applyProtection="1">
      <alignment horizontal="left" vertical="center" wrapText="1"/>
      <protection locked="0"/>
    </xf>
    <xf numFmtId="0" fontId="7" fillId="0" borderId="13" xfId="0" applyFont="1" applyBorder="1" applyAlignment="1" applyProtection="1">
      <alignment horizontal="center" vertical="center"/>
      <protection locked="0"/>
    </xf>
    <xf numFmtId="0" fontId="7" fillId="0" borderId="13" xfId="0" applyFont="1" applyBorder="1" applyAlignment="1" applyProtection="1">
      <alignment horizontal="center" vertical="center" wrapText="1"/>
      <protection locked="0"/>
    </xf>
    <xf numFmtId="10" fontId="7" fillId="0" borderId="13" xfId="0" applyNumberFormat="1" applyFont="1" applyBorder="1" applyAlignment="1" applyProtection="1">
      <alignment horizontal="center" vertical="center"/>
      <protection locked="0"/>
    </xf>
    <xf numFmtId="0" fontId="8" fillId="0" borderId="13" xfId="0" quotePrefix="1" applyFont="1" applyBorder="1" applyAlignment="1" applyProtection="1">
      <alignment horizontal="center" vertical="center"/>
      <protection locked="0"/>
    </xf>
    <xf numFmtId="0" fontId="7" fillId="0" borderId="8" xfId="0" quotePrefix="1" applyFont="1" applyBorder="1" applyAlignment="1" applyProtection="1">
      <alignment horizontal="center" vertical="center" wrapText="1"/>
      <protection locked="0"/>
    </xf>
    <xf numFmtId="15" fontId="7" fillId="0" borderId="8" xfId="0" applyNumberFormat="1" applyFont="1" applyBorder="1" applyAlignment="1" applyProtection="1">
      <alignment horizontal="center" vertical="center" wrapText="1"/>
      <protection locked="0"/>
    </xf>
    <xf numFmtId="0" fontId="7" fillId="0" borderId="8" xfId="0" applyFont="1" applyBorder="1" applyAlignment="1" applyProtection="1">
      <alignment horizontal="left" vertical="center"/>
      <protection locked="0"/>
    </xf>
    <xf numFmtId="0" fontId="8" fillId="0" borderId="8" xfId="0" quotePrefix="1" applyFont="1" applyBorder="1" applyAlignment="1" applyProtection="1">
      <alignment horizontal="center" vertical="center"/>
      <protection locked="0"/>
    </xf>
    <xf numFmtId="0" fontId="39" fillId="0" borderId="14" xfId="0" applyFont="1" applyBorder="1" applyAlignment="1">
      <alignment horizontal="center" vertical="top"/>
    </xf>
    <xf numFmtId="0" fontId="39" fillId="0" borderId="8" xfId="0" applyFont="1" applyBorder="1" applyAlignment="1">
      <alignment horizontal="center" vertical="top"/>
    </xf>
    <xf numFmtId="0" fontId="39" fillId="0" borderId="15" xfId="0" applyFont="1" applyBorder="1" applyAlignment="1">
      <alignment horizontal="center" vertical="top"/>
    </xf>
    <xf numFmtId="0" fontId="39" fillId="0" borderId="16" xfId="0" applyFont="1" applyBorder="1" applyAlignment="1">
      <alignment horizontal="center" vertical="top"/>
    </xf>
    <xf numFmtId="0" fontId="39" fillId="0" borderId="8" xfId="0" applyFont="1" applyBorder="1" applyAlignment="1">
      <alignment horizontal="center" vertical="center" wrapText="1"/>
    </xf>
    <xf numFmtId="0" fontId="12" fillId="0" borderId="8" xfId="0" applyFont="1" applyBorder="1" applyAlignment="1" applyProtection="1">
      <alignment vertical="center"/>
      <protection locked="0"/>
    </xf>
    <xf numFmtId="0" fontId="8" fillId="0" borderId="8" xfId="0" applyFont="1" applyBorder="1" applyAlignment="1" applyProtection="1">
      <alignment horizontal="left" vertical="center"/>
      <protection locked="0"/>
    </xf>
    <xf numFmtId="0" fontId="8" fillId="0" borderId="8" xfId="0" applyFont="1" applyBorder="1" applyAlignment="1" applyProtection="1">
      <alignment horizontal="left" vertical="center" wrapText="1"/>
      <protection locked="0"/>
    </xf>
    <xf numFmtId="0" fontId="8" fillId="0" borderId="8" xfId="0" applyFont="1" applyBorder="1" applyAlignment="1" applyProtection="1">
      <alignment horizontal="center" vertical="center" wrapText="1"/>
      <protection locked="0"/>
    </xf>
    <xf numFmtId="175" fontId="8" fillId="0" borderId="8" xfId="0" quotePrefix="1" applyNumberFormat="1" applyFont="1" applyBorder="1" applyAlignment="1" applyProtection="1">
      <alignment horizontal="center" vertical="center" wrapText="1"/>
      <protection locked="0"/>
    </xf>
    <xf numFmtId="15" fontId="8" fillId="0" borderId="8" xfId="0" applyNumberFormat="1" applyFont="1" applyBorder="1" applyAlignment="1" applyProtection="1">
      <alignment horizontal="left" vertical="center" wrapText="1"/>
      <protection locked="0"/>
    </xf>
    <xf numFmtId="175" fontId="8" fillId="0" borderId="8" xfId="0" applyNumberFormat="1"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39" fillId="0" borderId="8" xfId="0" applyFont="1" applyBorder="1" applyAlignment="1">
      <alignment horizontal="center" vertical="center"/>
    </xf>
    <xf numFmtId="0" fontId="39" fillId="0" borderId="15" xfId="0" applyFont="1" applyBorder="1" applyAlignment="1">
      <alignment horizontal="center" vertical="center" wrapText="1"/>
    </xf>
    <xf numFmtId="0" fontId="3" fillId="0" borderId="8" xfId="0" applyFont="1" applyBorder="1" applyAlignment="1" applyProtection="1">
      <alignment horizontal="center"/>
      <protection locked="0"/>
    </xf>
    <xf numFmtId="0" fontId="7" fillId="0" borderId="8" xfId="0" applyFont="1" applyBorder="1" applyAlignment="1" applyProtection="1">
      <alignment horizontal="center" vertical="top" wrapText="1"/>
      <protection locked="0"/>
    </xf>
    <xf numFmtId="0" fontId="7" fillId="0" borderId="8" xfId="0" applyFont="1" applyBorder="1" applyAlignment="1" applyProtection="1">
      <alignment vertical="top" wrapText="1"/>
      <protection locked="0"/>
    </xf>
    <xf numFmtId="0" fontId="7" fillId="0" borderId="8" xfId="0" applyFont="1" applyBorder="1" applyAlignment="1" applyProtection="1">
      <alignment horizontal="left" vertical="top" wrapText="1"/>
      <protection locked="0"/>
    </xf>
    <xf numFmtId="15" fontId="7" fillId="0" borderId="8" xfId="0" applyNumberFormat="1" applyFont="1" applyBorder="1" applyAlignment="1" applyProtection="1">
      <alignment vertical="top" wrapText="1"/>
      <protection locked="0"/>
    </xf>
    <xf numFmtId="0" fontId="8" fillId="0" borderId="8" xfId="0" applyFont="1" applyBorder="1" applyAlignment="1" applyProtection="1">
      <alignment horizontal="center" vertical="top"/>
      <protection locked="0"/>
    </xf>
    <xf numFmtId="0" fontId="18" fillId="0" borderId="8" xfId="0" applyFont="1" applyBorder="1" applyAlignment="1">
      <alignment wrapText="1"/>
    </xf>
    <xf numFmtId="0" fontId="18" fillId="0" borderId="8" xfId="0" applyFont="1" applyBorder="1" applyAlignment="1">
      <alignment horizontal="left" vertical="top"/>
    </xf>
    <xf numFmtId="0" fontId="40" fillId="0" borderId="8" xfId="0" applyFont="1" applyBorder="1" applyAlignment="1" applyProtection="1">
      <alignment horizontal="left" vertical="top" wrapText="1"/>
      <protection locked="0"/>
    </xf>
    <xf numFmtId="174" fontId="40" fillId="0" borderId="8" xfId="0" applyNumberFormat="1" applyFont="1" applyBorder="1" applyAlignment="1" applyProtection="1">
      <alignment horizontal="left" vertical="top" wrapText="1"/>
      <protection locked="0"/>
    </xf>
    <xf numFmtId="0" fontId="41" fillId="0" borderId="8" xfId="0" applyFont="1" applyBorder="1" applyAlignment="1" applyProtection="1">
      <alignment horizontal="left" vertical="top" wrapText="1"/>
      <protection locked="0"/>
    </xf>
    <xf numFmtId="174" fontId="40" fillId="0" borderId="13" xfId="0" applyNumberFormat="1" applyFont="1" applyBorder="1" applyAlignment="1" applyProtection="1">
      <alignment horizontal="left" vertical="top"/>
      <protection locked="0"/>
    </xf>
    <xf numFmtId="0" fontId="39" fillId="0" borderId="18" xfId="0" applyFont="1" applyBorder="1" applyAlignment="1">
      <alignment horizontal="center" vertical="top"/>
    </xf>
    <xf numFmtId="15" fontId="7" fillId="0" borderId="8" xfId="0" applyNumberFormat="1" applyFont="1" applyBorder="1" applyAlignment="1" applyProtection="1">
      <alignment horizontal="left" vertical="top" wrapText="1"/>
      <protection locked="0"/>
    </xf>
    <xf numFmtId="15" fontId="21" fillId="0" borderId="8" xfId="0" applyNumberFormat="1" applyFont="1" applyBorder="1" applyAlignment="1">
      <alignment horizontal="center" vertical="center"/>
    </xf>
    <xf numFmtId="0" fontId="0" fillId="0" borderId="17" xfId="0" applyBorder="1" applyAlignment="1">
      <alignment horizontal="center" vertical="center"/>
    </xf>
    <xf numFmtId="15" fontId="7" fillId="20" borderId="8" xfId="0" applyNumberFormat="1" applyFont="1" applyFill="1" applyBorder="1" applyAlignment="1" applyProtection="1">
      <alignment horizontal="center" vertical="center" wrapText="1"/>
      <protection locked="0"/>
    </xf>
    <xf numFmtId="0" fontId="21" fillId="0" borderId="17" xfId="0" applyFont="1" applyBorder="1" applyAlignment="1">
      <alignment horizontal="center" vertical="center"/>
    </xf>
    <xf numFmtId="0" fontId="40" fillId="0" borderId="17" xfId="0" applyFont="1" applyBorder="1" applyAlignment="1">
      <alignment horizontal="left" vertical="top" wrapText="1"/>
    </xf>
    <xf numFmtId="175" fontId="0" fillId="0" borderId="17" xfId="0" applyNumberFormat="1" applyBorder="1" applyAlignment="1">
      <alignment horizontal="center" vertical="center" wrapText="1"/>
    </xf>
    <xf numFmtId="0" fontId="21" fillId="0" borderId="17" xfId="0" applyFont="1" applyBorder="1" applyAlignment="1">
      <alignment horizontal="center" vertical="center" wrapText="1"/>
    </xf>
    <xf numFmtId="0" fontId="0" fillId="0" borderId="17" xfId="0" applyBorder="1" applyAlignment="1">
      <alignment horizontal="center" vertical="center" wrapText="1"/>
    </xf>
    <xf numFmtId="0" fontId="21" fillId="0" borderId="17" xfId="0" applyFont="1" applyBorder="1" applyAlignment="1">
      <alignment vertical="center"/>
    </xf>
    <xf numFmtId="174" fontId="40" fillId="0" borderId="8" xfId="0" applyNumberFormat="1" applyFont="1" applyBorder="1" applyAlignment="1" applyProtection="1">
      <alignment horizontal="left" vertical="top"/>
      <protection locked="0"/>
    </xf>
    <xf numFmtId="0" fontId="0" fillId="0" borderId="4" xfId="0" applyBorder="1" applyAlignment="1">
      <alignment vertical="center" wrapText="1"/>
    </xf>
    <xf numFmtId="0" fontId="0" fillId="0" borderId="8" xfId="0" applyBorder="1" applyAlignment="1">
      <alignment horizontal="center" vertical="center" wrapText="1"/>
    </xf>
    <xf numFmtId="0" fontId="39" fillId="0" borderId="0" xfId="0" applyFont="1" applyAlignment="1">
      <alignment horizontal="center" vertical="top"/>
    </xf>
    <xf numFmtId="0" fontId="7" fillId="0" borderId="21" xfId="0" applyFont="1" applyBorder="1" applyAlignment="1" applyProtection="1">
      <alignment horizontal="left" vertical="center"/>
      <protection locked="0"/>
    </xf>
    <xf numFmtId="0" fontId="7" fillId="22" borderId="8" xfId="0" applyFont="1" applyFill="1" applyBorder="1" applyAlignment="1" applyProtection="1">
      <alignment horizontal="left" vertical="center" wrapText="1"/>
      <protection locked="0"/>
    </xf>
    <xf numFmtId="0" fontId="7" fillId="22" borderId="8" xfId="0" applyFont="1" applyFill="1" applyBorder="1" applyAlignment="1" applyProtection="1">
      <alignment horizontal="center" vertical="center" wrapText="1"/>
      <protection locked="0"/>
    </xf>
    <xf numFmtId="0" fontId="21" fillId="23" borderId="8" xfId="0" applyFont="1" applyFill="1" applyBorder="1" applyAlignment="1">
      <alignment horizontal="center" vertical="center" wrapText="1"/>
    </xf>
    <xf numFmtId="175" fontId="7" fillId="23" borderId="8" xfId="0" quotePrefix="1" applyNumberFormat="1" applyFont="1" applyFill="1" applyBorder="1" applyAlignment="1" applyProtection="1">
      <alignment horizontal="center" vertical="center" wrapText="1"/>
      <protection locked="0"/>
    </xf>
    <xf numFmtId="0" fontId="7" fillId="23" borderId="8" xfId="0" applyFont="1" applyFill="1" applyBorder="1" applyAlignment="1" applyProtection="1">
      <alignment horizontal="center" vertical="center" wrapText="1"/>
      <protection locked="0"/>
    </xf>
    <xf numFmtId="0" fontId="0" fillId="23" borderId="0" xfId="0" applyFill="1"/>
    <xf numFmtId="0" fontId="7" fillId="23" borderId="8" xfId="0" applyFont="1" applyFill="1" applyBorder="1" applyAlignment="1" applyProtection="1">
      <alignment horizontal="left" vertical="center" wrapText="1"/>
      <protection locked="0"/>
    </xf>
    <xf numFmtId="0" fontId="8" fillId="23" borderId="8" xfId="0" applyFont="1" applyFill="1" applyBorder="1" applyAlignment="1" applyProtection="1">
      <alignment horizontal="center" vertical="center"/>
      <protection locked="0"/>
    </xf>
    <xf numFmtId="0" fontId="12" fillId="23" borderId="8" xfId="0" applyFont="1" applyFill="1" applyBorder="1" applyAlignment="1" applyProtection="1">
      <alignment vertical="center"/>
      <protection locked="0"/>
    </xf>
    <xf numFmtId="0" fontId="7" fillId="23" borderId="8" xfId="0" quotePrefix="1" applyFont="1" applyFill="1" applyBorder="1" applyAlignment="1" applyProtection="1">
      <alignment horizontal="left" vertical="center" wrapText="1"/>
      <protection locked="0"/>
    </xf>
    <xf numFmtId="175" fontId="7" fillId="23" borderId="8" xfId="0" applyNumberFormat="1" applyFont="1" applyFill="1" applyBorder="1" applyAlignment="1" applyProtection="1">
      <alignment horizontal="center" vertical="center" wrapText="1"/>
      <protection locked="0"/>
    </xf>
    <xf numFmtId="15" fontId="7" fillId="23" borderId="8" xfId="0" applyNumberFormat="1" applyFont="1" applyFill="1" applyBorder="1" applyAlignment="1" applyProtection="1">
      <alignment horizontal="left" vertical="center" wrapText="1"/>
      <protection locked="0"/>
    </xf>
    <xf numFmtId="0" fontId="7" fillId="23" borderId="8" xfId="0" applyFont="1" applyFill="1" applyBorder="1" applyAlignment="1" applyProtection="1">
      <alignment horizontal="center" vertical="center"/>
      <protection locked="0"/>
    </xf>
    <xf numFmtId="0" fontId="8" fillId="22" borderId="8" xfId="0" applyFont="1" applyFill="1" applyBorder="1" applyAlignment="1" applyProtection="1">
      <alignment horizontal="left" vertical="center" wrapText="1"/>
      <protection locked="0"/>
    </xf>
    <xf numFmtId="0" fontId="7" fillId="0" borderId="13" xfId="0" applyFont="1" applyBorder="1" applyAlignment="1" applyProtection="1">
      <alignment horizontal="center" vertical="top" wrapText="1"/>
      <protection locked="0"/>
    </xf>
    <xf numFmtId="0" fontId="7" fillId="0" borderId="8" xfId="0" applyFont="1" applyBorder="1" applyAlignment="1">
      <alignment vertical="center"/>
    </xf>
    <xf numFmtId="0" fontId="21" fillId="0" borderId="8" xfId="0" applyFont="1" applyBorder="1" applyAlignment="1">
      <alignment horizontal="left" vertical="center" wrapText="1"/>
    </xf>
    <xf numFmtId="0" fontId="7" fillId="24" borderId="8" xfId="0" applyFont="1" applyFill="1" applyBorder="1" applyAlignment="1" applyProtection="1">
      <alignment horizontal="left" vertical="center" wrapText="1"/>
      <protection locked="0"/>
    </xf>
    <xf numFmtId="0" fontId="7" fillId="24" borderId="8" xfId="0" applyFont="1" applyFill="1" applyBorder="1" applyAlignment="1" applyProtection="1">
      <alignment horizontal="center" vertical="center" wrapText="1"/>
      <protection locked="0"/>
    </xf>
    <xf numFmtId="0" fontId="7" fillId="22" borderId="8" xfId="0" quotePrefix="1" applyFont="1" applyFill="1" applyBorder="1" applyAlignment="1" applyProtection="1">
      <alignment horizontal="left" vertical="center"/>
      <protection locked="0"/>
    </xf>
    <xf numFmtId="15" fontId="7" fillId="0" borderId="8" xfId="0" applyNumberFormat="1" applyFont="1" applyBorder="1" applyAlignment="1" applyProtection="1">
      <alignment horizontal="center" vertical="top" wrapText="1"/>
      <protection locked="0"/>
    </xf>
    <xf numFmtId="0" fontId="7" fillId="0" borderId="20" xfId="0" applyFont="1" applyBorder="1" applyAlignment="1" applyProtection="1">
      <alignment horizontal="center" vertical="center" wrapText="1"/>
      <protection locked="0"/>
    </xf>
    <xf numFmtId="0" fontId="7" fillId="0" borderId="8" xfId="0" applyFont="1" applyBorder="1" applyAlignment="1">
      <alignment horizontal="center" vertical="center"/>
    </xf>
    <xf numFmtId="15" fontId="7" fillId="0" borderId="8" xfId="0" applyNumberFormat="1" applyFont="1" applyBorder="1" applyAlignment="1">
      <alignment horizontal="center" vertical="center" wrapText="1"/>
    </xf>
    <xf numFmtId="15" fontId="7" fillId="0" borderId="15" xfId="0" applyNumberFormat="1" applyFont="1" applyBorder="1" applyAlignment="1">
      <alignment horizontal="center" vertical="center"/>
    </xf>
    <xf numFmtId="175" fontId="7" fillId="27" borderId="8" xfId="0" quotePrefix="1" applyNumberFormat="1" applyFont="1" applyFill="1" applyBorder="1" applyAlignment="1" applyProtection="1">
      <alignment horizontal="center" vertical="center" wrapText="1"/>
      <protection locked="0"/>
    </xf>
    <xf numFmtId="0" fontId="7" fillId="26" borderId="8" xfId="0" applyFont="1" applyFill="1" applyBorder="1" applyAlignment="1" applyProtection="1">
      <alignment horizontal="left" vertical="center" wrapText="1"/>
      <protection locked="0"/>
    </xf>
    <xf numFmtId="0" fontId="8" fillId="26" borderId="8" xfId="0" applyFont="1" applyFill="1" applyBorder="1" applyAlignment="1" applyProtection="1">
      <alignment horizontal="left" vertical="center" wrapText="1"/>
      <protection locked="0"/>
    </xf>
    <xf numFmtId="0" fontId="7" fillId="26" borderId="8" xfId="0" applyFont="1" applyFill="1" applyBorder="1" applyAlignment="1" applyProtection="1">
      <alignment horizontal="center" vertical="center" wrapText="1"/>
      <protection locked="0"/>
    </xf>
    <xf numFmtId="0" fontId="40" fillId="0" borderId="13" xfId="0" applyFont="1" applyBorder="1" applyAlignment="1">
      <alignment horizontal="left" vertical="top"/>
    </xf>
    <xf numFmtId="175" fontId="21" fillId="0" borderId="17" xfId="0" applyNumberFormat="1" applyFont="1" applyBorder="1" applyAlignment="1">
      <alignment horizontal="center" vertical="center" wrapText="1"/>
    </xf>
    <xf numFmtId="175" fontId="7" fillId="27" borderId="8" xfId="0" applyNumberFormat="1" applyFont="1" applyFill="1" applyBorder="1" applyAlignment="1" applyProtection="1">
      <alignment horizontal="center" vertical="center" wrapText="1"/>
      <protection locked="0"/>
    </xf>
    <xf numFmtId="0" fontId="50" fillId="0" borderId="13" xfId="0" applyFont="1" applyBorder="1" applyAlignment="1">
      <alignment horizontal="left" vertical="top" wrapText="1"/>
    </xf>
    <xf numFmtId="0" fontId="18" fillId="0" borderId="0" xfId="0" applyFont="1"/>
    <xf numFmtId="0" fontId="2" fillId="0" borderId="8" xfId="0" applyFont="1" applyBorder="1"/>
    <xf numFmtId="0" fontId="2" fillId="0" borderId="0" xfId="0" applyFont="1"/>
    <xf numFmtId="175" fontId="7" fillId="0" borderId="0" xfId="0" applyNumberFormat="1" applyFont="1" applyAlignment="1" applyProtection="1">
      <alignment horizontal="center" vertical="center" wrapText="1"/>
      <protection locked="0"/>
    </xf>
    <xf numFmtId="175" fontId="7" fillId="28" borderId="8" xfId="0" quotePrefix="1" applyNumberFormat="1" applyFont="1" applyFill="1" applyBorder="1" applyAlignment="1" applyProtection="1">
      <alignment horizontal="center" vertical="center" wrapText="1"/>
      <protection locked="0"/>
    </xf>
    <xf numFmtId="175" fontId="7" fillId="28" borderId="8" xfId="0" applyNumberFormat="1" applyFont="1" applyFill="1" applyBorder="1" applyAlignment="1" applyProtection="1">
      <alignment horizontal="center" vertical="center" wrapText="1"/>
      <protection locked="0"/>
    </xf>
    <xf numFmtId="0" fontId="7" fillId="27" borderId="8" xfId="0" applyFont="1" applyFill="1" applyBorder="1" applyAlignment="1" applyProtection="1">
      <alignment horizontal="center" vertical="center" wrapText="1"/>
      <protection locked="0"/>
    </xf>
    <xf numFmtId="0" fontId="21" fillId="0" borderId="13" xfId="0" applyFont="1" applyBorder="1" applyAlignment="1">
      <alignment vertical="top" wrapText="1"/>
    </xf>
    <xf numFmtId="0" fontId="21" fillId="0" borderId="13" xfId="0" applyFont="1" applyBorder="1" applyAlignment="1">
      <alignment horizontal="center" vertical="top" wrapText="1"/>
    </xf>
    <xf numFmtId="0" fontId="21" fillId="0" borderId="13" xfId="0" applyFont="1" applyBorder="1" applyAlignment="1">
      <alignment horizontal="center" vertical="top"/>
    </xf>
    <xf numFmtId="0" fontId="0" fillId="0" borderId="13" xfId="0" applyBorder="1" applyAlignment="1">
      <alignment horizontal="center" vertical="top"/>
    </xf>
    <xf numFmtId="0" fontId="1" fillId="0" borderId="13" xfId="0" applyFont="1" applyBorder="1" applyAlignment="1">
      <alignment horizontal="center" vertical="top"/>
    </xf>
    <xf numFmtId="0" fontId="0" fillId="0" borderId="13" xfId="0" applyBorder="1" applyAlignment="1">
      <alignment horizontal="center" vertical="top" wrapText="1"/>
    </xf>
    <xf numFmtId="175" fontId="0" fillId="0" borderId="13" xfId="0" applyNumberFormat="1" applyBorder="1" applyAlignment="1">
      <alignment horizontal="center" vertical="top" wrapText="1"/>
    </xf>
    <xf numFmtId="10" fontId="0" fillId="0" borderId="13" xfId="0" applyNumberFormat="1" applyBorder="1" applyAlignment="1">
      <alignment horizontal="center" vertical="top"/>
    </xf>
    <xf numFmtId="0" fontId="0" fillId="0" borderId="0" xfId="0" applyAlignment="1">
      <alignment vertical="top"/>
    </xf>
    <xf numFmtId="0" fontId="21" fillId="27" borderId="8" xfId="0" applyFont="1" applyFill="1" applyBorder="1" applyAlignment="1">
      <alignment horizontal="left" vertical="center"/>
    </xf>
    <xf numFmtId="0" fontId="21" fillId="27" borderId="8" xfId="0" applyFont="1" applyFill="1" applyBorder="1"/>
    <xf numFmtId="0" fontId="12" fillId="29" borderId="8" xfId="0" applyFont="1" applyFill="1" applyBorder="1" applyAlignment="1" applyProtection="1">
      <alignment horizontal="left" vertical="center"/>
      <protection locked="0"/>
    </xf>
    <xf numFmtId="0" fontId="7" fillId="29" borderId="8" xfId="0" applyFont="1" applyFill="1" applyBorder="1" applyAlignment="1" applyProtection="1">
      <alignment horizontal="left" vertical="center"/>
      <protection locked="0"/>
    </xf>
    <xf numFmtId="0" fontId="7" fillId="29" borderId="8" xfId="0" applyFont="1" applyFill="1" applyBorder="1" applyAlignment="1" applyProtection="1">
      <alignment horizontal="left" vertical="center" wrapText="1"/>
      <protection locked="0"/>
    </xf>
    <xf numFmtId="0" fontId="7" fillId="29" borderId="8" xfId="0" applyFont="1" applyFill="1" applyBorder="1" applyAlignment="1" applyProtection="1">
      <alignment horizontal="center" vertical="center" wrapText="1"/>
      <protection locked="0"/>
    </xf>
    <xf numFmtId="0" fontId="0" fillId="29" borderId="0" xfId="0" applyFill="1"/>
    <xf numFmtId="175" fontId="7" fillId="29" borderId="8" xfId="0" quotePrefix="1" applyNumberFormat="1" applyFont="1" applyFill="1" applyBorder="1" applyAlignment="1" applyProtection="1">
      <alignment horizontal="center" vertical="center" wrapText="1"/>
      <protection locked="0"/>
    </xf>
    <xf numFmtId="15" fontId="7" fillId="29" borderId="8" xfId="0" applyNumberFormat="1" applyFont="1" applyFill="1" applyBorder="1" applyAlignment="1" applyProtection="1">
      <alignment horizontal="left" vertical="center" wrapText="1"/>
      <protection locked="0"/>
    </xf>
    <xf numFmtId="0" fontId="40" fillId="29" borderId="8" xfId="0" applyFont="1" applyFill="1" applyBorder="1" applyAlignment="1" applyProtection="1">
      <alignment horizontal="left" vertical="top" wrapText="1"/>
      <protection locked="0"/>
    </xf>
    <xf numFmtId="0" fontId="3" fillId="29" borderId="8" xfId="0" applyFont="1" applyFill="1" applyBorder="1" applyProtection="1">
      <protection locked="0"/>
    </xf>
    <xf numFmtId="0" fontId="7" fillId="29" borderId="8" xfId="0" applyFont="1" applyFill="1" applyBorder="1" applyAlignment="1" applyProtection="1">
      <alignment horizontal="center" vertical="center"/>
      <protection locked="0"/>
    </xf>
    <xf numFmtId="10" fontId="7" fillId="29" borderId="8" xfId="0" applyNumberFormat="1" applyFont="1" applyFill="1" applyBorder="1" applyAlignment="1" applyProtection="1">
      <alignment horizontal="center" vertical="center"/>
      <protection locked="0"/>
    </xf>
    <xf numFmtId="0" fontId="8" fillId="29" borderId="8" xfId="0" applyFont="1" applyFill="1" applyBorder="1" applyAlignment="1" applyProtection="1">
      <alignment horizontal="center" vertical="center"/>
      <protection locked="0"/>
    </xf>
    <xf numFmtId="0" fontId="8" fillId="29" borderId="8" xfId="0" applyFont="1" applyFill="1" applyBorder="1" applyAlignment="1" applyProtection="1">
      <alignment horizontal="center" vertical="center" wrapText="1"/>
      <protection locked="0"/>
    </xf>
    <xf numFmtId="0" fontId="0" fillId="0" borderId="8" xfId="0" applyBorder="1" applyAlignment="1">
      <alignment horizontal="center" vertical="top"/>
    </xf>
    <xf numFmtId="0" fontId="12" fillId="29" borderId="8" xfId="0" applyFont="1" applyFill="1" applyBorder="1" applyAlignment="1" applyProtection="1">
      <alignment vertical="center"/>
      <protection locked="0"/>
    </xf>
    <xf numFmtId="0" fontId="8" fillId="29" borderId="8" xfId="0" applyFont="1" applyFill="1" applyBorder="1" applyAlignment="1" applyProtection="1">
      <alignment horizontal="left" vertical="center"/>
      <protection locked="0"/>
    </xf>
    <xf numFmtId="0" fontId="8" fillId="29" borderId="8" xfId="0" applyFont="1" applyFill="1" applyBorder="1" applyAlignment="1" applyProtection="1">
      <alignment horizontal="left" vertical="center" wrapText="1"/>
      <protection locked="0"/>
    </xf>
    <xf numFmtId="0" fontId="21" fillId="29" borderId="8" xfId="0" applyFont="1" applyFill="1" applyBorder="1" applyAlignment="1">
      <alignment horizontal="center" vertical="center" wrapText="1"/>
    </xf>
    <xf numFmtId="15" fontId="8" fillId="29" borderId="8" xfId="0" applyNumberFormat="1" applyFont="1" applyFill="1" applyBorder="1" applyAlignment="1" applyProtection="1">
      <alignment horizontal="left" vertical="center" wrapText="1"/>
      <protection locked="0"/>
    </xf>
    <xf numFmtId="0" fontId="39" fillId="29" borderId="15" xfId="0" applyFont="1" applyFill="1" applyBorder="1" applyAlignment="1">
      <alignment horizontal="center" vertical="center"/>
    </xf>
    <xf numFmtId="0" fontId="17" fillId="29" borderId="8" xfId="0" applyFont="1" applyFill="1" applyBorder="1" applyProtection="1">
      <protection locked="0"/>
    </xf>
    <xf numFmtId="174" fontId="3" fillId="29" borderId="8" xfId="0" applyNumberFormat="1" applyFont="1" applyFill="1" applyBorder="1" applyProtection="1">
      <protection locked="0"/>
    </xf>
    <xf numFmtId="10" fontId="8" fillId="29" borderId="8" xfId="0" applyNumberFormat="1" applyFont="1" applyFill="1" applyBorder="1" applyAlignment="1" applyProtection="1">
      <alignment horizontal="center" vertical="center"/>
      <protection locked="0"/>
    </xf>
    <xf numFmtId="0" fontId="42" fillId="0" borderId="8" xfId="0" applyFont="1" applyBorder="1" applyAlignment="1">
      <alignment horizontal="left" vertical="top" wrapText="1"/>
    </xf>
    <xf numFmtId="0" fontId="0" fillId="0" borderId="13" xfId="0" applyBorder="1" applyAlignment="1">
      <alignment horizontal="left" vertical="top" wrapText="1"/>
    </xf>
    <xf numFmtId="0" fontId="1" fillId="0" borderId="13" xfId="0" applyFont="1" applyBorder="1" applyAlignment="1">
      <alignment horizontal="center" vertical="top" wrapText="1"/>
    </xf>
    <xf numFmtId="0" fontId="21" fillId="27" borderId="8" xfId="0" applyFont="1" applyFill="1" applyBorder="1" applyAlignment="1">
      <alignment horizontal="left"/>
    </xf>
    <xf numFmtId="174" fontId="3" fillId="20" borderId="8" xfId="0" applyNumberFormat="1" applyFont="1" applyFill="1" applyBorder="1" applyAlignment="1" applyProtection="1">
      <alignment horizontal="left"/>
      <protection locked="0"/>
    </xf>
    <xf numFmtId="174" fontId="3" fillId="23" borderId="8" xfId="0" applyNumberFormat="1" applyFont="1" applyFill="1" applyBorder="1" applyAlignment="1" applyProtection="1">
      <alignment horizontal="left"/>
      <protection locked="0"/>
    </xf>
    <xf numFmtId="0" fontId="40" fillId="0" borderId="17" xfId="0" applyFont="1" applyBorder="1" applyAlignment="1">
      <alignment horizontal="left"/>
    </xf>
    <xf numFmtId="0" fontId="40" fillId="0" borderId="13" xfId="0" applyFont="1" applyBorder="1" applyAlignment="1">
      <alignment horizontal="left"/>
    </xf>
    <xf numFmtId="15" fontId="7" fillId="29" borderId="15" xfId="0" applyNumberFormat="1" applyFont="1" applyFill="1" applyBorder="1" applyAlignment="1">
      <alignment horizontal="center" vertical="center"/>
    </xf>
    <xf numFmtId="175" fontId="21" fillId="0" borderId="13" xfId="0" applyNumberFormat="1" applyFont="1" applyBorder="1" applyAlignment="1">
      <alignment horizontal="center" vertical="top" wrapText="1"/>
    </xf>
    <xf numFmtId="175" fontId="21" fillId="0" borderId="8" xfId="0" applyNumberFormat="1" applyFont="1" applyBorder="1" applyAlignment="1">
      <alignment horizontal="center" vertical="top" wrapText="1"/>
    </xf>
    <xf numFmtId="174" fontId="43" fillId="0" borderId="8" xfId="0" applyNumberFormat="1" applyFont="1" applyBorder="1" applyAlignment="1" applyProtection="1">
      <alignment horizontal="left" vertical="top" wrapText="1"/>
      <protection locked="0"/>
    </xf>
    <xf numFmtId="0" fontId="51" fillId="0" borderId="8" xfId="0" applyFont="1" applyBorder="1" applyAlignment="1" applyProtection="1">
      <alignment horizontal="left" vertical="top" wrapText="1"/>
      <protection locked="0"/>
    </xf>
    <xf numFmtId="10" fontId="8" fillId="0" borderId="8" xfId="0" applyNumberFormat="1" applyFont="1" applyBorder="1" applyAlignment="1" applyProtection="1">
      <alignment horizontal="center" vertical="center"/>
      <protection locked="0"/>
    </xf>
    <xf numFmtId="0" fontId="12" fillId="27" borderId="8" xfId="0" applyFont="1" applyFill="1" applyBorder="1" applyAlignment="1" applyProtection="1">
      <alignment horizontal="left" vertical="center" wrapText="1"/>
      <protection locked="0"/>
    </xf>
    <xf numFmtId="0" fontId="7" fillId="27" borderId="8" xfId="0" applyFont="1" applyFill="1" applyBorder="1" applyAlignment="1" applyProtection="1">
      <alignment horizontal="left" vertical="center" wrapText="1"/>
      <protection locked="0"/>
    </xf>
    <xf numFmtId="0" fontId="7" fillId="27" borderId="8" xfId="0" applyFont="1" applyFill="1" applyBorder="1" applyAlignment="1" applyProtection="1">
      <alignment horizontal="center" vertical="center"/>
      <protection locked="0"/>
    </xf>
    <xf numFmtId="0" fontId="7" fillId="27" borderId="8" xfId="0" quotePrefix="1" applyFont="1" applyFill="1" applyBorder="1" applyAlignment="1" applyProtection="1">
      <alignment horizontal="left" vertical="center" wrapText="1"/>
      <protection locked="0"/>
    </xf>
    <xf numFmtId="175" fontId="7" fillId="27" borderId="0" xfId="0" applyNumberFormat="1" applyFont="1" applyFill="1" applyAlignment="1" applyProtection="1">
      <alignment horizontal="center" vertical="center" wrapText="1"/>
      <protection locked="0"/>
    </xf>
    <xf numFmtId="15" fontId="7" fillId="27" borderId="8" xfId="0" applyNumberFormat="1" applyFont="1" applyFill="1" applyBorder="1" applyAlignment="1" applyProtection="1">
      <alignment horizontal="center" vertical="center" wrapText="1"/>
      <protection locked="0"/>
    </xf>
    <xf numFmtId="0" fontId="39" fillId="27" borderId="8" xfId="0" applyFont="1" applyFill="1" applyBorder="1" applyAlignment="1">
      <alignment horizontal="center" vertical="center"/>
    </xf>
    <xf numFmtId="0" fontId="50" fillId="0" borderId="8" xfId="0" applyFont="1" applyBorder="1" applyAlignment="1" applyProtection="1">
      <alignment horizontal="left" vertical="top" wrapText="1"/>
      <protection locked="0"/>
    </xf>
    <xf numFmtId="174" fontId="50" fillId="0" borderId="8" xfId="0" applyNumberFormat="1" applyFont="1" applyBorder="1" applyAlignment="1" applyProtection="1">
      <alignment horizontal="left" vertical="top"/>
      <protection locked="0"/>
    </xf>
    <xf numFmtId="0" fontId="52" fillId="0" borderId="8" xfId="0" applyFont="1" applyBorder="1" applyAlignment="1" applyProtection="1">
      <alignment horizontal="center" vertical="center"/>
      <protection locked="0"/>
    </xf>
    <xf numFmtId="0" fontId="52" fillId="0" borderId="8"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protection locked="0"/>
    </xf>
    <xf numFmtId="0" fontId="12" fillId="27" borderId="8" xfId="0" applyFont="1" applyFill="1" applyBorder="1" applyAlignment="1" applyProtection="1">
      <alignment vertical="center" wrapText="1"/>
      <protection locked="0"/>
    </xf>
    <xf numFmtId="0" fontId="8" fillId="27" borderId="8" xfId="0" applyFont="1" applyFill="1" applyBorder="1" applyAlignment="1" applyProtection="1">
      <alignment horizontal="left" vertical="center"/>
      <protection locked="0"/>
    </xf>
    <xf numFmtId="0" fontId="12" fillId="27" borderId="8" xfId="0" applyFont="1" applyFill="1" applyBorder="1" applyAlignment="1" applyProtection="1">
      <alignment vertical="center"/>
      <protection locked="0"/>
    </xf>
    <xf numFmtId="0" fontId="8" fillId="27" borderId="8" xfId="0" applyFont="1" applyFill="1" applyBorder="1" applyAlignment="1" applyProtection="1">
      <alignment horizontal="left" vertical="center" wrapText="1"/>
      <protection locked="0"/>
    </xf>
    <xf numFmtId="0" fontId="8" fillId="27" borderId="8" xfId="0" applyFont="1" applyFill="1" applyBorder="1" applyAlignment="1" applyProtection="1">
      <alignment horizontal="center" vertical="center" wrapText="1"/>
      <protection locked="0"/>
    </xf>
    <xf numFmtId="175" fontId="8" fillId="27" borderId="8" xfId="0" applyNumberFormat="1" applyFont="1" applyFill="1" applyBorder="1" applyAlignment="1" applyProtection="1">
      <alignment horizontal="center" vertical="center" wrapText="1"/>
      <protection locked="0"/>
    </xf>
    <xf numFmtId="0" fontId="40" fillId="27" borderId="8" xfId="0" applyFont="1" applyFill="1" applyBorder="1" applyAlignment="1" applyProtection="1">
      <alignment horizontal="left" vertical="top" wrapText="1"/>
      <protection locked="0"/>
    </xf>
    <xf numFmtId="0" fontId="8" fillId="27" borderId="8" xfId="0" applyFont="1" applyFill="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7" fillId="27" borderId="8" xfId="0" applyFont="1" applyFill="1" applyBorder="1" applyAlignment="1" applyProtection="1">
      <alignment horizontal="left" vertical="center"/>
      <protection locked="0"/>
    </xf>
    <xf numFmtId="0" fontId="13" fillId="27" borderId="8" xfId="0" applyFont="1" applyFill="1" applyBorder="1" applyAlignment="1" applyProtection="1">
      <alignment horizontal="left" vertical="center" wrapText="1"/>
      <protection locked="0"/>
    </xf>
    <xf numFmtId="15" fontId="7" fillId="27" borderId="8" xfId="0" applyNumberFormat="1" applyFont="1" applyFill="1" applyBorder="1" applyAlignment="1" applyProtection="1">
      <alignment horizontal="left" vertical="center" wrapText="1"/>
      <protection locked="0"/>
    </xf>
    <xf numFmtId="0" fontId="39" fillId="27" borderId="8" xfId="0" applyFont="1" applyFill="1" applyBorder="1" applyAlignment="1">
      <alignment horizontal="center" vertical="top"/>
    </xf>
    <xf numFmtId="0" fontId="41" fillId="27" borderId="8" xfId="0" applyFont="1" applyFill="1" applyBorder="1" applyAlignment="1" applyProtection="1">
      <alignment horizontal="left" vertical="top" wrapText="1"/>
      <protection locked="0"/>
    </xf>
    <xf numFmtId="0" fontId="0" fillId="27" borderId="0" xfId="0" applyFill="1"/>
    <xf numFmtId="0" fontId="21" fillId="27" borderId="8" xfId="0" applyFont="1" applyFill="1" applyBorder="1" applyAlignment="1">
      <alignment horizontal="center" vertical="center"/>
    </xf>
    <xf numFmtId="0" fontId="21" fillId="27" borderId="8" xfId="0" applyFont="1" applyFill="1" applyBorder="1" applyAlignment="1">
      <alignment horizontal="center"/>
    </xf>
    <xf numFmtId="0" fontId="13" fillId="30" borderId="8" xfId="0" applyFont="1" applyFill="1" applyBorder="1" applyAlignment="1" applyProtection="1">
      <alignment horizontal="center" vertical="center" wrapText="1"/>
      <protection locked="0"/>
    </xf>
    <xf numFmtId="0" fontId="12" fillId="30" borderId="8" xfId="0" applyFont="1" applyFill="1" applyBorder="1" applyAlignment="1" applyProtection="1">
      <alignment horizontal="left" vertical="center"/>
      <protection locked="0"/>
    </xf>
    <xf numFmtId="0" fontId="7" fillId="30" borderId="8" xfId="0" applyFont="1" applyFill="1" applyBorder="1" applyAlignment="1" applyProtection="1">
      <alignment horizontal="left" vertical="center" wrapText="1"/>
      <protection locked="0"/>
    </xf>
    <xf numFmtId="0" fontId="7" fillId="30" borderId="8" xfId="0" applyFont="1" applyFill="1" applyBorder="1" applyAlignment="1" applyProtection="1">
      <alignment horizontal="center" vertical="center" wrapText="1"/>
      <protection locked="0"/>
    </xf>
    <xf numFmtId="0" fontId="7" fillId="30" borderId="8" xfId="0" quotePrefix="1" applyFont="1" applyFill="1" applyBorder="1" applyAlignment="1" applyProtection="1">
      <alignment horizontal="center" vertical="center" wrapText="1"/>
      <protection locked="0"/>
    </xf>
    <xf numFmtId="175" fontId="7" fillId="30" borderId="8" xfId="0" quotePrefix="1" applyNumberFormat="1" applyFont="1" applyFill="1" applyBorder="1" applyAlignment="1" applyProtection="1">
      <alignment horizontal="center" vertical="center" wrapText="1"/>
      <protection locked="0"/>
    </xf>
    <xf numFmtId="15" fontId="7" fillId="30" borderId="8" xfId="0" applyNumberFormat="1" applyFont="1" applyFill="1" applyBorder="1" applyAlignment="1" applyProtection="1">
      <alignment horizontal="left" vertical="center" wrapText="1"/>
      <protection locked="0"/>
    </xf>
    <xf numFmtId="0" fontId="3" fillId="30" borderId="8" xfId="0" applyFont="1" applyFill="1" applyBorder="1" applyProtection="1">
      <protection locked="0"/>
    </xf>
    <xf numFmtId="0" fontId="7" fillId="30" borderId="8" xfId="0" applyFont="1" applyFill="1" applyBorder="1" applyAlignment="1" applyProtection="1">
      <alignment horizontal="center" vertical="center"/>
      <protection locked="0"/>
    </xf>
    <xf numFmtId="10" fontId="7" fillId="30" borderId="8" xfId="0" applyNumberFormat="1" applyFont="1" applyFill="1" applyBorder="1" applyAlignment="1" applyProtection="1">
      <alignment horizontal="center" vertical="center"/>
      <protection locked="0"/>
    </xf>
    <xf numFmtId="0" fontId="8" fillId="30" borderId="8" xfId="0" applyFont="1" applyFill="1" applyBorder="1" applyAlignment="1" applyProtection="1">
      <alignment horizontal="center" vertical="center"/>
      <protection locked="0"/>
    </xf>
    <xf numFmtId="0" fontId="0" fillId="30" borderId="0" xfId="0" applyFill="1"/>
    <xf numFmtId="0" fontId="18" fillId="30" borderId="8" xfId="0" applyFont="1" applyFill="1" applyBorder="1"/>
    <xf numFmtId="0" fontId="16" fillId="30" borderId="8" xfId="0" applyFont="1" applyFill="1" applyBorder="1"/>
    <xf numFmtId="0" fontId="0" fillId="30" borderId="8" xfId="0" applyFill="1" applyBorder="1" applyAlignment="1">
      <alignment horizontal="left" wrapText="1"/>
    </xf>
    <xf numFmtId="0" fontId="0" fillId="30" borderId="8" xfId="0" applyFill="1" applyBorder="1"/>
    <xf numFmtId="0" fontId="0" fillId="30" borderId="8" xfId="0" applyFill="1" applyBorder="1" applyAlignment="1">
      <alignment horizontal="center"/>
    </xf>
    <xf numFmtId="175" fontId="6" fillId="30" borderId="8" xfId="0" applyNumberFormat="1" applyFont="1" applyFill="1" applyBorder="1" applyAlignment="1">
      <alignment horizontal="center" vertical="center" wrapText="1"/>
    </xf>
    <xf numFmtId="0" fontId="0" fillId="30" borderId="8" xfId="0" applyFill="1" applyBorder="1" applyAlignment="1">
      <alignment horizontal="center" vertical="center" wrapText="1"/>
    </xf>
    <xf numFmtId="0" fontId="0" fillId="30" borderId="8" xfId="0" applyFill="1" applyBorder="1" applyAlignment="1">
      <alignment horizontal="center" vertical="center"/>
    </xf>
    <xf numFmtId="0" fontId="20" fillId="27" borderId="8" xfId="0" applyFont="1" applyFill="1" applyBorder="1" applyAlignment="1">
      <alignment wrapText="1"/>
    </xf>
    <xf numFmtId="0" fontId="21" fillId="27" borderId="8" xfId="0" applyFont="1" applyFill="1" applyBorder="1" applyAlignment="1">
      <alignment horizontal="left" wrapText="1"/>
    </xf>
    <xf numFmtId="0" fontId="21" fillId="27" borderId="8" xfId="0" applyFont="1" applyFill="1" applyBorder="1" applyAlignment="1">
      <alignment vertical="center"/>
    </xf>
    <xf numFmtId="175" fontId="7" fillId="27" borderId="8" xfId="0" applyNumberFormat="1" applyFont="1" applyFill="1" applyBorder="1" applyAlignment="1">
      <alignment horizontal="center" vertical="center" wrapText="1"/>
    </xf>
    <xf numFmtId="0" fontId="21" fillId="27" borderId="8" xfId="0" applyFont="1" applyFill="1" applyBorder="1" applyAlignment="1">
      <alignment horizontal="center" vertical="center" wrapText="1"/>
    </xf>
    <xf numFmtId="0" fontId="3" fillId="27" borderId="13" xfId="0" applyFont="1" applyFill="1" applyBorder="1" applyAlignment="1" applyProtection="1">
      <alignment horizontal="center" vertical="center"/>
      <protection locked="0"/>
    </xf>
    <xf numFmtId="10" fontId="53" fillId="0" borderId="8" xfId="0" applyNumberFormat="1" applyFont="1" applyBorder="1" applyAlignment="1" applyProtection="1">
      <alignment horizontal="center" vertical="center"/>
      <protection locked="0"/>
    </xf>
    <xf numFmtId="10" fontId="7" fillId="0" borderId="8" xfId="0" applyNumberFormat="1" applyFont="1" applyBorder="1" applyAlignment="1" applyProtection="1">
      <alignment horizontal="center" vertical="center" wrapText="1"/>
      <protection locked="0"/>
    </xf>
    <xf numFmtId="0" fontId="50" fillId="23" borderId="8" xfId="0" applyFont="1" applyFill="1" applyBorder="1" applyProtection="1">
      <protection locked="0"/>
    </xf>
    <xf numFmtId="0" fontId="7" fillId="0" borderId="8" xfId="0" applyFont="1" applyBorder="1" applyAlignment="1" applyProtection="1">
      <alignment horizontal="center" wrapText="1"/>
      <protection locked="0"/>
    </xf>
    <xf numFmtId="10" fontId="0" fillId="30" borderId="8" xfId="0" applyNumberFormat="1" applyFill="1" applyBorder="1" applyAlignment="1">
      <alignment horizontal="center"/>
    </xf>
    <xf numFmtId="10" fontId="0" fillId="0" borderId="0" xfId="0" applyNumberFormat="1" applyAlignment="1">
      <alignment horizontal="center"/>
    </xf>
    <xf numFmtId="0" fontId="3" fillId="29" borderId="8" xfId="0" applyFont="1" applyFill="1" applyBorder="1" applyAlignment="1" applyProtection="1">
      <alignment horizontal="center" vertical="center"/>
      <protection locked="0"/>
    </xf>
    <xf numFmtId="0" fontId="0" fillId="0" borderId="21" xfId="0" applyBorder="1" applyAlignment="1">
      <alignment horizontal="center" vertical="center"/>
    </xf>
    <xf numFmtId="10" fontId="0" fillId="0" borderId="21" xfId="0" applyNumberFormat="1" applyBorder="1" applyAlignment="1">
      <alignment horizontal="center" vertical="center"/>
    </xf>
    <xf numFmtId="174" fontId="50" fillId="0" borderId="8" xfId="0" applyNumberFormat="1" applyFont="1" applyBorder="1" applyAlignment="1" applyProtection="1">
      <alignment horizontal="left" vertical="top" wrapText="1"/>
      <protection locked="0"/>
    </xf>
    <xf numFmtId="0" fontId="40" fillId="0" borderId="13" xfId="0" applyFont="1" applyBorder="1" applyAlignment="1" applyProtection="1">
      <alignment horizontal="left" vertical="top" wrapText="1"/>
      <protection locked="0"/>
    </xf>
    <xf numFmtId="0" fontId="50" fillId="27" borderId="8" xfId="0" applyFont="1" applyFill="1" applyBorder="1" applyAlignment="1" applyProtection="1">
      <alignment horizontal="left" vertical="top" wrapText="1"/>
      <protection locked="0"/>
    </xf>
    <xf numFmtId="0" fontId="50" fillId="27" borderId="8" xfId="0" applyFont="1" applyFill="1" applyBorder="1" applyAlignment="1" applyProtection="1">
      <alignment horizontal="left" vertical="top"/>
      <protection locked="0"/>
    </xf>
    <xf numFmtId="0" fontId="17" fillId="0" borderId="8" xfId="0" applyFont="1" applyBorder="1" applyAlignment="1" applyProtection="1">
      <alignment horizontal="left" vertical="top"/>
      <protection locked="0"/>
    </xf>
    <xf numFmtId="174" fontId="3" fillId="0" borderId="8" xfId="0" applyNumberFormat="1"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174" fontId="16" fillId="0" borderId="8" xfId="0" applyNumberFormat="1" applyFont="1" applyBorder="1" applyAlignment="1" applyProtection="1">
      <alignment horizontal="left" vertical="top"/>
      <protection locked="0"/>
    </xf>
    <xf numFmtId="174" fontId="50" fillId="27" borderId="8" xfId="0" applyNumberFormat="1" applyFont="1" applyFill="1" applyBorder="1" applyAlignment="1" applyProtection="1">
      <alignment horizontal="left" vertical="top"/>
      <protection locked="0"/>
    </xf>
    <xf numFmtId="174" fontId="3" fillId="27" borderId="8" xfId="0" applyNumberFormat="1" applyFont="1" applyFill="1" applyBorder="1" applyAlignment="1" applyProtection="1">
      <alignment horizontal="left" vertical="top"/>
      <protection locked="0"/>
    </xf>
    <xf numFmtId="174" fontId="40" fillId="27" borderId="8" xfId="0" applyNumberFormat="1" applyFont="1" applyFill="1" applyBorder="1" applyAlignment="1" applyProtection="1">
      <alignment horizontal="left" vertical="top"/>
      <protection locked="0"/>
    </xf>
    <xf numFmtId="0" fontId="44" fillId="27" borderId="8" xfId="0" applyFont="1" applyFill="1" applyBorder="1" applyAlignment="1" applyProtection="1">
      <alignment horizontal="left" vertical="top" wrapText="1"/>
      <protection locked="0"/>
    </xf>
    <xf numFmtId="0" fontId="50" fillId="0" borderId="8" xfId="63" applyFont="1" applyBorder="1" applyAlignment="1" applyProtection="1">
      <alignment horizontal="left" vertical="top" wrapText="1"/>
      <protection locked="0"/>
    </xf>
    <xf numFmtId="0" fontId="54" fillId="0" borderId="8" xfId="0" applyFont="1" applyBorder="1" applyAlignment="1" applyProtection="1">
      <alignment horizontal="left" vertical="top" wrapText="1"/>
      <protection locked="0"/>
    </xf>
    <xf numFmtId="174" fontId="40" fillId="29" borderId="8" xfId="0" applyNumberFormat="1" applyFont="1" applyFill="1" applyBorder="1" applyAlignment="1" applyProtection="1">
      <alignment horizontal="left" vertical="top" wrapText="1"/>
      <protection locked="0"/>
    </xf>
    <xf numFmtId="0" fontId="2" fillId="30" borderId="8" xfId="0" applyFont="1" applyFill="1" applyBorder="1" applyAlignment="1">
      <alignment horizontal="left" vertical="top"/>
    </xf>
    <xf numFmtId="0" fontId="0" fillId="30" borderId="8" xfId="0" applyFill="1" applyBorder="1" applyAlignment="1">
      <alignment horizontal="left" vertical="top"/>
    </xf>
    <xf numFmtId="0" fontId="21" fillId="27" borderId="8" xfId="0" applyFont="1" applyFill="1" applyBorder="1" applyAlignment="1">
      <alignment horizontal="left" vertical="top"/>
    </xf>
    <xf numFmtId="0" fontId="50" fillId="27" borderId="8" xfId="0" applyFont="1" applyFill="1" applyBorder="1" applyAlignment="1">
      <alignment horizontal="left" vertical="top" wrapText="1"/>
    </xf>
    <xf numFmtId="8" fontId="50" fillId="27" borderId="8" xfId="0" applyNumberFormat="1" applyFont="1" applyFill="1" applyBorder="1" applyAlignment="1">
      <alignment horizontal="left" vertical="top"/>
    </xf>
    <xf numFmtId="0" fontId="17" fillId="30" borderId="8" xfId="0" applyFont="1" applyFill="1" applyBorder="1" applyAlignment="1" applyProtection="1">
      <alignment horizontal="left" vertical="top" wrapText="1"/>
      <protection locked="0"/>
    </xf>
    <xf numFmtId="174" fontId="3" fillId="30" borderId="8" xfId="0" applyNumberFormat="1" applyFont="1" applyFill="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50" fillId="0" borderId="8" xfId="0" applyFont="1" applyBorder="1" applyAlignment="1" applyProtection="1">
      <alignment horizontal="left" vertical="top"/>
      <protection locked="0"/>
    </xf>
    <xf numFmtId="174" fontId="55" fillId="0" borderId="8" xfId="0" applyNumberFormat="1" applyFont="1" applyBorder="1" applyAlignment="1" applyProtection="1">
      <alignment horizontal="left" vertical="top"/>
      <protection locked="0"/>
    </xf>
    <xf numFmtId="0" fontId="17" fillId="20" borderId="8" xfId="0" applyFont="1" applyFill="1" applyBorder="1" applyAlignment="1" applyProtection="1">
      <alignment horizontal="left" vertical="top"/>
      <protection locked="0"/>
    </xf>
    <xf numFmtId="174" fontId="3" fillId="20" borderId="8" xfId="0" applyNumberFormat="1" applyFont="1" applyFill="1" applyBorder="1" applyAlignment="1" applyProtection="1">
      <alignment horizontal="left" vertical="top"/>
      <protection locked="0"/>
    </xf>
    <xf numFmtId="0" fontId="42" fillId="0" borderId="8" xfId="0" applyFont="1" applyBorder="1" applyAlignment="1" applyProtection="1">
      <alignment horizontal="left" vertical="top" wrapText="1"/>
      <protection locked="0"/>
    </xf>
    <xf numFmtId="174" fontId="42" fillId="0" borderId="8" xfId="0" applyNumberFormat="1" applyFont="1" applyBorder="1" applyAlignment="1" applyProtection="1">
      <alignment horizontal="left" vertical="top"/>
      <protection locked="0"/>
    </xf>
    <xf numFmtId="0" fontId="40" fillId="0" borderId="8" xfId="0" applyFont="1" applyBorder="1" applyAlignment="1">
      <alignment horizontal="left" vertical="top" wrapText="1"/>
    </xf>
    <xf numFmtId="0" fontId="1" fillId="0" borderId="21" xfId="0" applyFont="1" applyBorder="1" applyAlignment="1">
      <alignment vertical="center"/>
    </xf>
    <xf numFmtId="0" fontId="1" fillId="0" borderId="21" xfId="0" applyFont="1" applyBorder="1" applyAlignment="1">
      <alignment horizontal="center" vertical="center" wrapText="1"/>
    </xf>
    <xf numFmtId="0" fontId="1" fillId="0" borderId="21" xfId="0" applyFont="1" applyBorder="1" applyAlignment="1">
      <alignment horizontal="center" vertical="center"/>
    </xf>
    <xf numFmtId="175" fontId="21" fillId="0" borderId="21" xfId="0" applyNumberFormat="1" applyFont="1" applyBorder="1" applyAlignment="1">
      <alignment horizontal="center" vertical="center" wrapText="1"/>
    </xf>
    <xf numFmtId="0" fontId="40" fillId="0" borderId="21" xfId="0" applyFont="1" applyBorder="1" applyAlignment="1">
      <alignment horizontal="left" vertical="top" wrapText="1"/>
    </xf>
    <xf numFmtId="0" fontId="40" fillId="0" borderId="21" xfId="0" applyFont="1" applyBorder="1" applyAlignment="1">
      <alignment horizontal="left"/>
    </xf>
    <xf numFmtId="0" fontId="7" fillId="0" borderId="21" xfId="0" applyFont="1" applyBorder="1" applyAlignment="1" applyProtection="1">
      <alignment vertical="center" wrapText="1"/>
      <protection locked="0"/>
    </xf>
    <xf numFmtId="175" fontId="1" fillId="0" borderId="13" xfId="0" applyNumberFormat="1" applyFont="1" applyBorder="1" applyAlignment="1">
      <alignment horizontal="center" vertical="top" wrapText="1"/>
    </xf>
    <xf numFmtId="174" fontId="54" fillId="0" borderId="8" xfId="0" applyNumberFormat="1" applyFont="1" applyBorder="1" applyAlignment="1" applyProtection="1">
      <alignment horizontal="left" vertical="top"/>
      <protection locked="0"/>
    </xf>
    <xf numFmtId="0" fontId="40" fillId="27" borderId="8" xfId="0" applyFont="1" applyFill="1" applyBorder="1" applyAlignment="1">
      <alignment horizontal="left" vertical="top" wrapText="1"/>
    </xf>
    <xf numFmtId="174" fontId="40" fillId="27" borderId="8" xfId="0" applyNumberFormat="1" applyFont="1" applyFill="1" applyBorder="1" applyAlignment="1" applyProtection="1">
      <alignment horizontal="left" vertical="top" wrapText="1"/>
      <protection locked="0"/>
    </xf>
    <xf numFmtId="0" fontId="54" fillId="0" borderId="8" xfId="0" applyFont="1" applyBorder="1" applyAlignment="1">
      <alignment horizontal="left" vertical="top" wrapText="1"/>
    </xf>
    <xf numFmtId="0" fontId="12" fillId="27" borderId="8" xfId="0" applyFont="1" applyFill="1" applyBorder="1" applyAlignment="1" applyProtection="1">
      <alignment horizontal="center" vertical="center"/>
      <protection locked="0"/>
    </xf>
    <xf numFmtId="0" fontId="7" fillId="27" borderId="8" xfId="0" quotePrefix="1" applyFont="1" applyFill="1" applyBorder="1" applyAlignment="1" applyProtection="1">
      <alignment horizontal="center" vertical="center" wrapText="1"/>
      <protection locked="0"/>
    </xf>
    <xf numFmtId="0" fontId="39" fillId="27" borderId="14" xfId="0" applyFont="1" applyFill="1" applyBorder="1" applyAlignment="1">
      <alignment horizontal="center" vertical="center"/>
    </xf>
    <xf numFmtId="10" fontId="7" fillId="27" borderId="8" xfId="0" applyNumberFormat="1" applyFont="1" applyFill="1" applyBorder="1" applyAlignment="1" applyProtection="1">
      <alignment horizontal="center" vertical="center"/>
      <protection locked="0"/>
    </xf>
    <xf numFmtId="0" fontId="43" fillId="0" borderId="8" xfId="0" applyFont="1" applyBorder="1" applyAlignment="1">
      <alignment horizontal="left" vertical="top" wrapText="1"/>
    </xf>
    <xf numFmtId="0" fontId="43" fillId="0" borderId="17" xfId="0" applyFont="1" applyBorder="1" applyAlignment="1">
      <alignment horizontal="left" vertical="top" wrapText="1"/>
    </xf>
    <xf numFmtId="0" fontId="42" fillId="0" borderId="8" xfId="0" applyFont="1" applyBorder="1" applyAlignment="1">
      <alignment horizontal="center" vertical="center"/>
    </xf>
    <xf numFmtId="0" fontId="1" fillId="0" borderId="8" xfId="0" applyFont="1" applyBorder="1" applyAlignment="1">
      <alignment horizontal="left" vertical="center"/>
    </xf>
    <xf numFmtId="0" fontId="48" fillId="0" borderId="8" xfId="0" applyFont="1" applyBorder="1" applyAlignment="1">
      <alignment horizontal="center" vertical="center"/>
    </xf>
    <xf numFmtId="0" fontId="49" fillId="20" borderId="8" xfId="0" applyFont="1" applyFill="1" applyBorder="1" applyAlignment="1" applyProtection="1">
      <alignment horizontal="left" vertical="top"/>
      <protection locked="0"/>
    </xf>
    <xf numFmtId="174" fontId="49" fillId="20" borderId="8" xfId="0" applyNumberFormat="1" applyFont="1" applyFill="1" applyBorder="1" applyAlignment="1" applyProtection="1">
      <alignment horizontal="left" vertical="top"/>
      <protection locked="0"/>
    </xf>
    <xf numFmtId="0" fontId="54" fillId="0" borderId="8" xfId="0" applyFont="1" applyBorder="1" applyAlignment="1" applyProtection="1">
      <alignment horizontal="left" vertical="top"/>
      <protection locked="0"/>
    </xf>
    <xf numFmtId="0" fontId="21" fillId="0" borderId="21" xfId="0" applyFont="1" applyBorder="1" applyAlignment="1">
      <alignment horizontal="center" vertical="center" wrapText="1"/>
    </xf>
    <xf numFmtId="0" fontId="8" fillId="29" borderId="8" xfId="0" quotePrefix="1" applyFont="1" applyFill="1" applyBorder="1" applyAlignment="1" applyProtection="1">
      <alignment horizontal="center" vertical="center" wrapText="1"/>
      <protection locked="0"/>
    </xf>
    <xf numFmtId="0" fontId="54" fillId="27" borderId="8" xfId="0" applyFont="1" applyFill="1" applyBorder="1" applyAlignment="1">
      <alignment horizontal="left" vertical="top" wrapText="1"/>
    </xf>
    <xf numFmtId="174" fontId="54" fillId="27" borderId="8" xfId="0" applyNumberFormat="1" applyFont="1" applyFill="1" applyBorder="1" applyAlignment="1" applyProtection="1">
      <alignment horizontal="left" vertical="top"/>
      <protection locked="0"/>
    </xf>
    <xf numFmtId="16" fontId="54" fillId="0" borderId="8" xfId="0" applyNumberFormat="1" applyFont="1" applyBorder="1" applyAlignment="1">
      <alignment horizontal="left" vertical="top" wrapText="1"/>
    </xf>
    <xf numFmtId="15" fontId="50" fillId="0" borderId="8" xfId="0" applyNumberFormat="1" applyFont="1" applyBorder="1" applyAlignment="1" applyProtection="1">
      <alignment horizontal="left" vertical="top" wrapText="1"/>
      <protection locked="0"/>
    </xf>
    <xf numFmtId="0" fontId="17" fillId="23" borderId="8" xfId="0" applyFont="1" applyFill="1" applyBorder="1" applyAlignment="1" applyProtection="1">
      <alignment horizontal="left" vertical="top" wrapText="1"/>
      <protection locked="0"/>
    </xf>
    <xf numFmtId="0" fontId="39" fillId="27" borderId="14" xfId="0" applyFont="1" applyFill="1" applyBorder="1" applyAlignment="1">
      <alignment horizontal="center" vertical="top"/>
    </xf>
    <xf numFmtId="0" fontId="3" fillId="27" borderId="8" xfId="0" applyFont="1" applyFill="1" applyBorder="1" applyAlignment="1" applyProtection="1">
      <alignment horizontal="center" vertical="center"/>
      <protection locked="0"/>
    </xf>
    <xf numFmtId="0" fontId="0" fillId="0" borderId="13" xfId="0" applyBorder="1" applyAlignment="1">
      <alignment horizontal="center" vertical="center"/>
    </xf>
    <xf numFmtId="10" fontId="0" fillId="0" borderId="13" xfId="0" applyNumberFormat="1" applyBorder="1" applyAlignment="1">
      <alignment horizontal="center" vertical="center"/>
    </xf>
    <xf numFmtId="0" fontId="21" fillId="26" borderId="13" xfId="0" applyFont="1" applyFill="1" applyBorder="1" applyAlignment="1">
      <alignment vertical="center"/>
    </xf>
    <xf numFmtId="0" fontId="21" fillId="26" borderId="13" xfId="0" applyFont="1" applyFill="1" applyBorder="1" applyAlignment="1">
      <alignment horizontal="center" vertical="center" wrapText="1"/>
    </xf>
    <xf numFmtId="0" fontId="21" fillId="26" borderId="13" xfId="0" applyFont="1" applyFill="1" applyBorder="1" applyAlignment="1">
      <alignment horizontal="center" vertical="center"/>
    </xf>
    <xf numFmtId="0" fontId="0" fillId="26" borderId="13" xfId="0" applyFill="1" applyBorder="1" applyAlignment="1">
      <alignment horizontal="center" vertical="center"/>
    </xf>
    <xf numFmtId="175" fontId="21" fillId="26" borderId="13" xfId="0" applyNumberFormat="1" applyFont="1" applyFill="1" applyBorder="1" applyAlignment="1">
      <alignment horizontal="center" vertical="center" wrapText="1"/>
    </xf>
    <xf numFmtId="15" fontId="7" fillId="29" borderId="8" xfId="0" applyNumberFormat="1" applyFont="1" applyFill="1" applyBorder="1" applyAlignment="1" applyProtection="1">
      <alignment horizontal="center" vertical="center" wrapText="1"/>
      <protection locked="0"/>
    </xf>
    <xf numFmtId="0" fontId="17" fillId="29" borderId="8" xfId="0" applyFont="1" applyFill="1" applyBorder="1" applyAlignment="1" applyProtection="1">
      <alignment horizontal="left" vertical="top"/>
      <protection locked="0"/>
    </xf>
    <xf numFmtId="174" fontId="3" fillId="29" borderId="8" xfId="0" applyNumberFormat="1" applyFont="1" applyFill="1" applyBorder="1" applyAlignment="1" applyProtection="1">
      <alignment horizontal="left" vertical="top"/>
      <protection locked="0"/>
    </xf>
    <xf numFmtId="173" fontId="7" fillId="27" borderId="14" xfId="0" applyNumberFormat="1" applyFont="1" applyFill="1" applyBorder="1" applyAlignment="1">
      <alignment horizontal="center" vertical="center"/>
    </xf>
    <xf numFmtId="0" fontId="0" fillId="0" borderId="13" xfId="0" applyBorder="1" applyAlignment="1">
      <alignment horizontal="center" vertical="center" wrapText="1"/>
    </xf>
    <xf numFmtId="0" fontId="1" fillId="27" borderId="8" xfId="0" applyFont="1" applyFill="1" applyBorder="1" applyAlignment="1">
      <alignment horizontal="left" vertical="top" wrapText="1"/>
    </xf>
    <xf numFmtId="0" fontId="1" fillId="0" borderId="8" xfId="0" applyFont="1" applyBorder="1" applyAlignment="1">
      <alignment horizontal="center"/>
    </xf>
    <xf numFmtId="10" fontId="1" fillId="0" borderId="13" xfId="0" applyNumberFormat="1" applyFont="1" applyBorder="1" applyAlignment="1">
      <alignment horizontal="center" vertical="top"/>
    </xf>
    <xf numFmtId="0" fontId="0" fillId="27" borderId="13" xfId="0" applyFill="1" applyBorder="1" applyAlignment="1">
      <alignment horizontal="left"/>
    </xf>
    <xf numFmtId="0" fontId="0" fillId="27" borderId="0" xfId="0" applyFill="1" applyAlignment="1">
      <alignment horizontal="left"/>
    </xf>
    <xf numFmtId="0" fontId="17" fillId="0" borderId="8" xfId="0" applyFont="1" applyBorder="1" applyAlignment="1" applyProtection="1">
      <alignment horizontal="left"/>
      <protection locked="0"/>
    </xf>
    <xf numFmtId="0" fontId="40" fillId="0" borderId="8" xfId="0" applyFont="1" applyBorder="1" applyAlignment="1" applyProtection="1">
      <alignment horizontal="left" wrapText="1"/>
      <protection locked="0"/>
    </xf>
    <xf numFmtId="0" fontId="3" fillId="0" borderId="8" xfId="0" applyFont="1" applyBorder="1" applyAlignment="1" applyProtection="1">
      <alignment horizontal="left"/>
      <protection locked="0"/>
    </xf>
    <xf numFmtId="174" fontId="43" fillId="0" borderId="13" xfId="0" applyNumberFormat="1" applyFont="1" applyBorder="1" applyAlignment="1" applyProtection="1">
      <alignment horizontal="left" wrapText="1"/>
      <protection locked="0"/>
    </xf>
    <xf numFmtId="174" fontId="3" fillId="0" borderId="8" xfId="0" applyNumberFormat="1" applyFont="1" applyBorder="1" applyAlignment="1" applyProtection="1">
      <alignment horizontal="left"/>
      <protection locked="0"/>
    </xf>
    <xf numFmtId="174" fontId="40" fillId="0" borderId="8" xfId="0" applyNumberFormat="1" applyFont="1" applyBorder="1" applyAlignment="1" applyProtection="1">
      <alignment horizontal="left" wrapText="1"/>
      <protection locked="0"/>
    </xf>
    <xf numFmtId="15" fontId="50" fillId="27" borderId="8" xfId="0" applyNumberFormat="1" applyFont="1" applyFill="1" applyBorder="1" applyAlignment="1" applyProtection="1">
      <alignment horizontal="left" wrapText="1"/>
      <protection locked="0"/>
    </xf>
    <xf numFmtId="174" fontId="50" fillId="27" borderId="8" xfId="0" applyNumberFormat="1" applyFont="1" applyFill="1" applyBorder="1" applyAlignment="1" applyProtection="1">
      <alignment horizontal="left" wrapText="1"/>
      <protection locked="0"/>
    </xf>
    <xf numFmtId="0" fontId="52" fillId="0" borderId="8" xfId="0" applyFont="1" applyBorder="1" applyAlignment="1" applyProtection="1">
      <alignment horizontal="left" vertical="center" wrapText="1"/>
      <protection locked="0"/>
    </xf>
    <xf numFmtId="0" fontId="50" fillId="0" borderId="13" xfId="0" applyFont="1" applyBorder="1" applyAlignment="1" applyProtection="1">
      <alignment horizontal="center" vertical="center"/>
      <protection locked="0"/>
    </xf>
    <xf numFmtId="0" fontId="50" fillId="0" borderId="8" xfId="0" applyFont="1" applyBorder="1" applyAlignment="1" applyProtection="1">
      <alignment horizontal="left" vertical="center" wrapText="1"/>
      <protection locked="0"/>
    </xf>
    <xf numFmtId="174" fontId="40" fillId="0" borderId="8" xfId="0" applyNumberFormat="1" applyFont="1" applyBorder="1" applyAlignment="1" applyProtection="1">
      <alignment horizontal="left" vertical="center" wrapText="1"/>
      <protection locked="0"/>
    </xf>
    <xf numFmtId="49" fontId="57" fillId="0" borderId="8" xfId="0" applyNumberFormat="1" applyFont="1" applyBorder="1" applyAlignment="1">
      <alignment horizontal="center" vertical="center"/>
    </xf>
    <xf numFmtId="1" fontId="58" fillId="0" borderId="8" xfId="0" applyNumberFormat="1" applyFont="1" applyBorder="1" applyAlignment="1">
      <alignment horizontal="center" vertical="center"/>
    </xf>
    <xf numFmtId="176" fontId="51" fillId="0" borderId="8" xfId="0" applyNumberFormat="1" applyFont="1" applyBorder="1" applyAlignment="1">
      <alignment horizontal="center" vertical="center"/>
    </xf>
    <xf numFmtId="1" fontId="57" fillId="0" borderId="8" xfId="0" applyNumberFormat="1" applyFont="1" applyBorder="1" applyAlignment="1">
      <alignment horizontal="center" vertical="center"/>
    </xf>
    <xf numFmtId="15" fontId="0" fillId="0" borderId="8" xfId="0" applyNumberFormat="1" applyBorder="1"/>
    <xf numFmtId="0" fontId="1" fillId="0" borderId="8" xfId="0" applyFont="1" applyBorder="1"/>
    <xf numFmtId="0" fontId="1" fillId="0" borderId="8" xfId="0" applyFont="1" applyBorder="1" applyAlignment="1">
      <alignment wrapText="1"/>
    </xf>
    <xf numFmtId="0" fontId="4" fillId="0" borderId="8" xfId="0" applyFont="1" applyBorder="1"/>
    <xf numFmtId="15" fontId="1" fillId="0" borderId="8" xfId="0" applyNumberFormat="1" applyFont="1" applyBorder="1"/>
    <xf numFmtId="15" fontId="1" fillId="0" borderId="8" xfId="0" applyNumberFormat="1" applyFont="1" applyBorder="1" applyAlignment="1">
      <alignment wrapText="1"/>
    </xf>
    <xf numFmtId="0" fontId="0" fillId="0" borderId="8" xfId="0" applyBorder="1" applyAlignment="1">
      <alignment wrapText="1"/>
    </xf>
    <xf numFmtId="175" fontId="52" fillId="0" borderId="8" xfId="0" quotePrefix="1" applyNumberFormat="1" applyFont="1" applyBorder="1" applyAlignment="1" applyProtection="1">
      <alignment horizontal="center" vertical="center" wrapText="1"/>
      <protection locked="0"/>
    </xf>
    <xf numFmtId="15" fontId="52" fillId="0" borderId="8" xfId="0" applyNumberFormat="1" applyFont="1" applyBorder="1" applyAlignment="1" applyProtection="1">
      <alignment horizontal="left" vertical="center" wrapText="1"/>
      <protection locked="0"/>
    </xf>
    <xf numFmtId="10" fontId="52" fillId="0" borderId="8" xfId="0" applyNumberFormat="1" applyFont="1" applyBorder="1" applyAlignment="1" applyProtection="1">
      <alignment horizontal="center" vertical="center"/>
      <protection locked="0"/>
    </xf>
    <xf numFmtId="0" fontId="7" fillId="0" borderId="17" xfId="0" applyFont="1" applyBorder="1" applyAlignment="1" applyProtection="1">
      <alignment horizontal="center" vertical="top" wrapText="1"/>
      <protection locked="0"/>
    </xf>
    <xf numFmtId="0" fontId="7" fillId="0" borderId="13" xfId="0" applyFont="1" applyBorder="1" applyAlignment="1" applyProtection="1">
      <alignment vertical="center" wrapText="1"/>
      <protection locked="0"/>
    </xf>
    <xf numFmtId="0" fontId="7" fillId="0" borderId="8" xfId="0" applyFont="1" applyBorder="1" applyAlignment="1" applyProtection="1">
      <alignment vertical="center" wrapText="1"/>
      <protection locked="0"/>
    </xf>
    <xf numFmtId="0" fontId="13" fillId="31" borderId="8" xfId="0" applyFont="1" applyFill="1" applyBorder="1" applyAlignment="1" applyProtection="1">
      <alignment horizontal="center" vertical="center"/>
      <protection locked="0"/>
    </xf>
    <xf numFmtId="0" fontId="12" fillId="31" borderId="8" xfId="0" applyFont="1" applyFill="1" applyBorder="1" applyAlignment="1" applyProtection="1">
      <alignment vertical="center"/>
      <protection locked="0"/>
    </xf>
    <xf numFmtId="0" fontId="7" fillId="31" borderId="8" xfId="0" applyFont="1" applyFill="1" applyBorder="1" applyAlignment="1" applyProtection="1">
      <alignment horizontal="left" vertical="center" wrapText="1"/>
      <protection locked="0"/>
    </xf>
    <xf numFmtId="0" fontId="7" fillId="31" borderId="8" xfId="0" applyFont="1" applyFill="1" applyBorder="1" applyAlignment="1" applyProtection="1">
      <alignment horizontal="center" vertical="center" wrapText="1"/>
      <protection locked="0"/>
    </xf>
    <xf numFmtId="0" fontId="7" fillId="31" borderId="8" xfId="0" applyFont="1" applyFill="1" applyBorder="1" applyAlignment="1" applyProtection="1">
      <alignment horizontal="center" vertical="top" wrapText="1"/>
      <protection locked="0"/>
    </xf>
    <xf numFmtId="175" fontId="7" fillId="31" borderId="8" xfId="0" applyNumberFormat="1" applyFont="1" applyFill="1" applyBorder="1" applyAlignment="1" applyProtection="1">
      <alignment horizontal="center" vertical="center" wrapText="1"/>
      <protection locked="0"/>
    </xf>
    <xf numFmtId="15" fontId="7" fillId="31" borderId="8" xfId="0" applyNumberFormat="1" applyFont="1" applyFill="1" applyBorder="1" applyAlignment="1" applyProtection="1">
      <alignment vertical="top" wrapText="1"/>
      <protection locked="0"/>
    </xf>
    <xf numFmtId="0" fontId="40" fillId="31" borderId="8" xfId="0" applyFont="1" applyFill="1" applyBorder="1" applyAlignment="1">
      <alignment horizontal="left" vertical="top" wrapText="1"/>
    </xf>
    <xf numFmtId="0" fontId="40" fillId="31" borderId="8" xfId="0" applyFont="1" applyFill="1" applyBorder="1" applyAlignment="1" applyProtection="1">
      <alignment horizontal="left" vertical="top" wrapText="1"/>
      <protection locked="0"/>
    </xf>
    <xf numFmtId="174" fontId="40" fillId="31" borderId="8" xfId="0" applyNumberFormat="1" applyFont="1" applyFill="1" applyBorder="1" applyAlignment="1" applyProtection="1">
      <alignment horizontal="left" vertical="top" wrapText="1"/>
      <protection locked="0"/>
    </xf>
    <xf numFmtId="0" fontId="3" fillId="31" borderId="8" xfId="0" applyFont="1" applyFill="1" applyBorder="1" applyAlignment="1" applyProtection="1">
      <alignment horizontal="center" vertical="center"/>
      <protection locked="0"/>
    </xf>
    <xf numFmtId="0" fontId="7" fillId="31" borderId="8" xfId="0" applyFont="1" applyFill="1" applyBorder="1" applyAlignment="1" applyProtection="1">
      <alignment horizontal="center" vertical="center"/>
      <protection locked="0"/>
    </xf>
    <xf numFmtId="10" fontId="53" fillId="31" borderId="8" xfId="0" applyNumberFormat="1" applyFont="1" applyFill="1" applyBorder="1" applyAlignment="1" applyProtection="1">
      <alignment horizontal="center" vertical="center"/>
      <protection locked="0"/>
    </xf>
    <xf numFmtId="0" fontId="8" fillId="31" borderId="8" xfId="0" applyFont="1" applyFill="1" applyBorder="1" applyAlignment="1" applyProtection="1">
      <alignment horizontal="center" vertical="center"/>
      <protection locked="0"/>
    </xf>
    <xf numFmtId="0" fontId="0" fillId="31" borderId="0" xfId="0" applyFill="1"/>
    <xf numFmtId="0" fontId="7" fillId="31" borderId="8" xfId="0" applyFont="1" applyFill="1" applyBorder="1" applyAlignment="1" applyProtection="1">
      <alignment vertical="center" wrapText="1"/>
      <protection locked="0"/>
    </xf>
    <xf numFmtId="0" fontId="7" fillId="31" borderId="8" xfId="0" applyFont="1" applyFill="1" applyBorder="1" applyAlignment="1" applyProtection="1">
      <alignment horizontal="left" vertical="top" wrapText="1"/>
      <protection locked="0"/>
    </xf>
    <xf numFmtId="175" fontId="8" fillId="27" borderId="8" xfId="0" quotePrefix="1" applyNumberFormat="1" applyFont="1" applyFill="1" applyBorder="1" applyAlignment="1" applyProtection="1">
      <alignment horizontal="center" vertical="center" wrapText="1"/>
      <protection locked="0"/>
    </xf>
    <xf numFmtId="0" fontId="48" fillId="26" borderId="8" xfId="0" applyFont="1" applyFill="1" applyBorder="1" applyAlignment="1">
      <alignment horizontal="center" vertical="center" wrapText="1"/>
    </xf>
    <xf numFmtId="0" fontId="20" fillId="0" borderId="8" xfId="0" applyFont="1" applyBorder="1" applyAlignment="1">
      <alignment horizontal="center" vertical="center"/>
    </xf>
    <xf numFmtId="15" fontId="40" fillId="0" borderId="8" xfId="0" applyNumberFormat="1" applyFont="1" applyBorder="1" applyAlignment="1" applyProtection="1">
      <alignment horizontal="left" vertical="top" wrapText="1"/>
      <protection locked="0"/>
    </xf>
    <xf numFmtId="0" fontId="0" fillId="0" borderId="8" xfId="0" applyBorder="1" applyAlignment="1">
      <alignment horizontal="center" vertical="center"/>
    </xf>
    <xf numFmtId="15" fontId="40" fillId="0" borderId="8" xfId="0" applyNumberFormat="1" applyFont="1" applyBorder="1" applyAlignment="1" applyProtection="1">
      <alignment horizontal="left" vertical="center" wrapText="1"/>
      <protection locked="0"/>
    </xf>
    <xf numFmtId="0" fontId="7" fillId="0" borderId="17" xfId="0" applyFont="1" applyBorder="1" applyAlignment="1" applyProtection="1">
      <alignment vertical="center" wrapText="1"/>
      <protection locked="0"/>
    </xf>
    <xf numFmtId="0" fontId="7" fillId="0" borderId="17" xfId="0" applyFont="1" applyBorder="1" applyAlignment="1" applyProtection="1">
      <alignment horizontal="left" vertical="center" wrapText="1"/>
      <protection locked="0"/>
    </xf>
    <xf numFmtId="0" fontId="40" fillId="0" borderId="8" xfId="0" applyFont="1" applyBorder="1" applyAlignment="1" applyProtection="1">
      <alignment horizontal="left" vertical="center" wrapText="1"/>
      <protection locked="0"/>
    </xf>
    <xf numFmtId="0" fontId="7" fillId="29" borderId="0" xfId="0" applyFont="1" applyFill="1" applyAlignment="1">
      <alignment horizontal="left" vertical="center"/>
    </xf>
    <xf numFmtId="0" fontId="21" fillId="0" borderId="21" xfId="0" applyFont="1" applyBorder="1" applyAlignment="1">
      <alignment horizontal="center" vertical="center"/>
    </xf>
    <xf numFmtId="0" fontId="1" fillId="0" borderId="0" xfId="0" applyFont="1"/>
    <xf numFmtId="0" fontId="8" fillId="0" borderId="24" xfId="0" quotePrefix="1" applyFont="1" applyBorder="1" applyAlignment="1" applyProtection="1">
      <alignment horizontal="center" vertical="center"/>
      <protection locked="0"/>
    </xf>
    <xf numFmtId="0" fontId="8" fillId="27" borderId="19" xfId="0" applyFont="1" applyFill="1" applyBorder="1" applyAlignment="1" applyProtection="1">
      <alignment horizontal="center" vertical="center"/>
      <protection locked="0"/>
    </xf>
    <xf numFmtId="0" fontId="8" fillId="0" borderId="19" xfId="0" quotePrefix="1"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52" fillId="0" borderId="19" xfId="0" applyFont="1" applyBorder="1" applyAlignment="1" applyProtection="1">
      <alignment horizontal="center" vertical="center"/>
      <protection locked="0"/>
    </xf>
    <xf numFmtId="0" fontId="8" fillId="29" borderId="19" xfId="0" applyFont="1" applyFill="1" applyBorder="1" applyAlignment="1" applyProtection="1">
      <alignment horizontal="center" vertical="center"/>
      <protection locked="0"/>
    </xf>
    <xf numFmtId="0" fontId="0" fillId="30" borderId="19" xfId="0" applyFill="1" applyBorder="1"/>
    <xf numFmtId="0" fontId="21" fillId="27" borderId="19" xfId="0" applyFont="1" applyFill="1" applyBorder="1" applyAlignment="1">
      <alignment horizontal="center" vertical="center"/>
    </xf>
    <xf numFmtId="0" fontId="8" fillId="0" borderId="19" xfId="0" applyFont="1" applyBorder="1" applyAlignment="1" applyProtection="1">
      <alignment horizontal="center" vertical="center" wrapText="1"/>
      <protection locked="0"/>
    </xf>
    <xf numFmtId="0" fontId="8" fillId="30" borderId="19" xfId="0" applyFont="1" applyFill="1" applyBorder="1" applyAlignment="1" applyProtection="1">
      <alignment horizontal="center" vertical="center"/>
      <protection locked="0"/>
    </xf>
    <xf numFmtId="0" fontId="8" fillId="20" borderId="19" xfId="0" applyFont="1" applyFill="1" applyBorder="1" applyAlignment="1" applyProtection="1">
      <alignment horizontal="center" vertical="center"/>
      <protection locked="0"/>
    </xf>
    <xf numFmtId="0" fontId="8" fillId="0" borderId="19" xfId="0" applyFont="1" applyBorder="1" applyAlignment="1" applyProtection="1">
      <alignment horizontal="center" vertical="top"/>
      <protection locked="0"/>
    </xf>
    <xf numFmtId="0" fontId="8" fillId="31" borderId="19" xfId="0" applyFont="1" applyFill="1" applyBorder="1" applyAlignment="1" applyProtection="1">
      <alignment horizontal="center" vertical="center"/>
      <protection locked="0"/>
    </xf>
    <xf numFmtId="0" fontId="8" fillId="23" borderId="19" xfId="0" applyFont="1" applyFill="1" applyBorder="1" applyAlignment="1" applyProtection="1">
      <alignment horizontal="center" vertical="center"/>
      <protection locked="0"/>
    </xf>
    <xf numFmtId="0" fontId="0" fillId="0" borderId="26" xfId="0"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10" fontId="0" fillId="0" borderId="24" xfId="0" applyNumberFormat="1" applyBorder="1" applyAlignment="1">
      <alignment horizontal="center" vertical="top"/>
    </xf>
    <xf numFmtId="0" fontId="1" fillId="0" borderId="24" xfId="0" applyFont="1" applyBorder="1" applyAlignment="1">
      <alignment horizontal="center" vertical="top"/>
    </xf>
    <xf numFmtId="0" fontId="0" fillId="0" borderId="19" xfId="0" applyBorder="1"/>
    <xf numFmtId="0" fontId="0" fillId="27" borderId="8" xfId="0" applyFill="1" applyBorder="1"/>
    <xf numFmtId="0" fontId="0" fillId="29" borderId="8" xfId="0" applyFill="1" applyBorder="1"/>
    <xf numFmtId="0" fontId="0" fillId="31" borderId="8" xfId="0" applyFill="1" applyBorder="1"/>
    <xf numFmtId="0" fontId="0" fillId="23" borderId="8" xfId="0" applyFill="1" applyBorder="1"/>
    <xf numFmtId="0" fontId="0" fillId="0" borderId="8" xfId="0" applyBorder="1" applyAlignment="1">
      <alignment vertical="top"/>
    </xf>
    <xf numFmtId="0" fontId="19" fillId="0" borderId="19" xfId="0" applyFont="1" applyBorder="1" applyAlignment="1">
      <alignment horizontal="center" vertical="center"/>
    </xf>
    <xf numFmtId="0" fontId="22" fillId="0" borderId="8" xfId="63" applyFont="1" applyBorder="1" applyAlignment="1" applyProtection="1">
      <alignment horizontal="center" vertical="center" wrapText="1"/>
      <protection hidden="1"/>
    </xf>
    <xf numFmtId="0" fontId="1" fillId="0" borderId="8" xfId="0" applyFont="1" applyBorder="1" applyAlignment="1">
      <alignment horizontal="center" vertical="center"/>
    </xf>
    <xf numFmtId="0" fontId="0" fillId="27" borderId="8" xfId="0" applyFill="1" applyBorder="1" applyAlignment="1">
      <alignment horizontal="left" vertical="top" wrapText="1"/>
    </xf>
    <xf numFmtId="0" fontId="0" fillId="27" borderId="8" xfId="0" applyFill="1" applyBorder="1" applyAlignment="1">
      <alignment horizontal="center" vertical="center" wrapText="1"/>
    </xf>
    <xf numFmtId="0" fontId="60" fillId="0" borderId="13" xfId="0" applyFont="1" applyBorder="1" applyAlignment="1" applyProtection="1">
      <alignment horizontal="center" vertical="center" wrapText="1"/>
      <protection locked="0"/>
    </xf>
    <xf numFmtId="0" fontId="50" fillId="0" borderId="8" xfId="0" applyFont="1" applyBorder="1" applyAlignment="1" applyProtection="1">
      <alignment horizontal="center" vertical="center" wrapText="1"/>
      <protection locked="0"/>
    </xf>
    <xf numFmtId="174" fontId="50" fillId="0" borderId="8" xfId="0" applyNumberFormat="1" applyFont="1" applyBorder="1" applyAlignment="1" applyProtection="1">
      <alignment horizontal="center" vertical="center" wrapText="1"/>
      <protection locked="0"/>
    </xf>
    <xf numFmtId="0" fontId="1" fillId="27" borderId="8" xfId="0" applyFont="1" applyFill="1" applyBorder="1" applyAlignment="1">
      <alignment horizontal="center" vertical="center"/>
    </xf>
    <xf numFmtId="0" fontId="53" fillId="0" borderId="19" xfId="0" applyFont="1" applyBorder="1" applyAlignment="1" applyProtection="1">
      <alignment horizontal="center" vertical="center"/>
      <protection locked="0"/>
    </xf>
    <xf numFmtId="0" fontId="8" fillId="27" borderId="19" xfId="0" quotePrefix="1" applyFont="1" applyFill="1" applyBorder="1" applyAlignment="1" applyProtection="1">
      <alignment horizontal="center" vertical="center"/>
      <protection locked="0"/>
    </xf>
    <xf numFmtId="0" fontId="13" fillId="0" borderId="13" xfId="0" applyFont="1" applyBorder="1" applyAlignment="1" applyProtection="1">
      <alignment horizontal="center" vertical="center" wrapText="1"/>
      <protection locked="0"/>
    </xf>
    <xf numFmtId="0" fontId="1" fillId="0" borderId="8" xfId="0" applyFont="1" applyBorder="1" applyAlignment="1">
      <alignment vertical="center"/>
    </xf>
    <xf numFmtId="0" fontId="1" fillId="0" borderId="8" xfId="0" applyFont="1" applyBorder="1" applyAlignment="1">
      <alignment vertical="center" wrapText="1"/>
    </xf>
    <xf numFmtId="0" fontId="1" fillId="27" borderId="8" xfId="0" applyFont="1" applyFill="1" applyBorder="1" applyAlignment="1">
      <alignment horizontal="left" vertical="center" wrapText="1"/>
    </xf>
    <xf numFmtId="0" fontId="1" fillId="0" borderId="8" xfId="0" applyFont="1" applyBorder="1" applyAlignment="1">
      <alignment horizontal="left" vertical="top" wrapText="1"/>
    </xf>
    <xf numFmtId="0" fontId="1" fillId="0" borderId="8" xfId="0" applyFont="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1" fillId="27" borderId="17" xfId="0" applyFont="1" applyFill="1" applyBorder="1" applyAlignment="1">
      <alignment horizontal="center" vertical="center"/>
    </xf>
    <xf numFmtId="0" fontId="1" fillId="27" borderId="17" xfId="0" applyFont="1" applyFill="1" applyBorder="1" applyAlignment="1">
      <alignment horizontal="center" vertical="center" wrapText="1"/>
    </xf>
    <xf numFmtId="0" fontId="1" fillId="29" borderId="8" xfId="0" applyFont="1" applyFill="1" applyBorder="1" applyAlignment="1">
      <alignment horizontal="center" vertical="center"/>
    </xf>
    <xf numFmtId="0" fontId="60" fillId="0" borderId="8" xfId="0" applyFont="1" applyBorder="1" applyAlignment="1">
      <alignment horizontal="left" vertical="center" wrapText="1"/>
    </xf>
    <xf numFmtId="0" fontId="53" fillId="27" borderId="24" xfId="0" quotePrefix="1" applyFont="1" applyFill="1" applyBorder="1" applyAlignment="1" applyProtection="1">
      <alignment horizontal="center" vertical="center"/>
      <protection locked="0"/>
    </xf>
    <xf numFmtId="0" fontId="62" fillId="0" borderId="8" xfId="63" applyFont="1" applyBorder="1" applyAlignment="1" applyProtection="1">
      <alignment horizontal="center" vertical="center" wrapText="1"/>
      <protection hidden="1"/>
    </xf>
    <xf numFmtId="0" fontId="63" fillId="0" borderId="8" xfId="63" applyFont="1" applyBorder="1" applyAlignment="1" applyProtection="1">
      <alignment horizontal="left" vertical="center" wrapText="1"/>
      <protection hidden="1"/>
    </xf>
    <xf numFmtId="0" fontId="60" fillId="27" borderId="8" xfId="0" applyFont="1" applyFill="1" applyBorder="1" applyAlignment="1">
      <alignment horizontal="left" vertical="center"/>
    </xf>
    <xf numFmtId="0" fontId="64" fillId="0" borderId="19" xfId="0" quotePrefix="1" applyFont="1" applyBorder="1" applyAlignment="1" applyProtection="1">
      <alignment horizontal="center" vertical="center"/>
      <protection locked="0"/>
    </xf>
    <xf numFmtId="0" fontId="53" fillId="0" borderId="19" xfId="0" quotePrefix="1" applyFont="1" applyBorder="1" applyAlignment="1" applyProtection="1">
      <alignment horizontal="center" vertical="center"/>
      <protection locked="0"/>
    </xf>
    <xf numFmtId="0" fontId="1" fillId="0" borderId="8" xfId="0" applyFont="1" applyBorder="1" applyAlignment="1">
      <alignment vertical="top" wrapText="1"/>
    </xf>
    <xf numFmtId="0" fontId="62" fillId="0" borderId="8" xfId="63" applyFont="1" applyBorder="1" applyAlignment="1" applyProtection="1">
      <alignment horizontal="left" vertical="center" wrapText="1"/>
      <protection hidden="1"/>
    </xf>
    <xf numFmtId="0" fontId="60" fillId="0" borderId="8" xfId="0" applyFont="1" applyBorder="1" applyAlignment="1">
      <alignment horizontal="left" wrapText="1"/>
    </xf>
    <xf numFmtId="0" fontId="53" fillId="27" borderId="17" xfId="0" applyFont="1" applyFill="1" applyBorder="1" applyAlignment="1" applyProtection="1">
      <alignment horizontal="center" vertical="center"/>
      <protection locked="0"/>
    </xf>
    <xf numFmtId="0" fontId="60" fillId="27" borderId="17" xfId="0" applyFont="1" applyFill="1" applyBorder="1" applyAlignment="1">
      <alignment horizontal="left" vertical="center" wrapText="1"/>
    </xf>
    <xf numFmtId="0" fontId="53" fillId="27" borderId="21" xfId="0" applyFont="1" applyFill="1" applyBorder="1" applyAlignment="1" applyProtection="1">
      <alignment horizontal="center" vertical="center"/>
      <protection locked="0"/>
    </xf>
    <xf numFmtId="0" fontId="60" fillId="27" borderId="21" xfId="0" applyFont="1" applyFill="1" applyBorder="1" applyAlignment="1">
      <alignment horizontal="center" vertical="center"/>
    </xf>
    <xf numFmtId="0" fontId="1" fillId="27" borderId="21" xfId="0" applyFont="1" applyFill="1" applyBorder="1" applyAlignment="1">
      <alignment horizontal="center" vertical="center"/>
    </xf>
    <xf numFmtId="0" fontId="1" fillId="27" borderId="21" xfId="0" applyFont="1" applyFill="1" applyBorder="1" applyAlignment="1">
      <alignment horizontal="center" vertical="center" wrapText="1"/>
    </xf>
    <xf numFmtId="0" fontId="1" fillId="27" borderId="29" xfId="0" applyFont="1" applyFill="1" applyBorder="1" applyAlignment="1">
      <alignment horizontal="center" vertical="center"/>
    </xf>
    <xf numFmtId="0" fontId="1" fillId="27" borderId="13" xfId="0" applyFont="1" applyFill="1" applyBorder="1" applyAlignment="1">
      <alignment horizontal="left" vertical="top" wrapText="1"/>
    </xf>
    <xf numFmtId="0" fontId="60" fillId="27" borderId="17" xfId="0" applyFont="1" applyFill="1" applyBorder="1" applyAlignment="1">
      <alignment horizontal="center" vertical="center"/>
    </xf>
    <xf numFmtId="0" fontId="60" fillId="27" borderId="17" xfId="0" applyFont="1" applyFill="1" applyBorder="1" applyAlignment="1">
      <alignment horizontal="center" vertical="center" wrapText="1"/>
    </xf>
    <xf numFmtId="0" fontId="1" fillId="0" borderId="17" xfId="0" applyFont="1"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1" fillId="0" borderId="13" xfId="0" applyFont="1" applyBorder="1" applyAlignment="1">
      <alignment horizontal="center" vertical="center"/>
    </xf>
    <xf numFmtId="0" fontId="1" fillId="0" borderId="21" xfId="0" applyFont="1"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1" fillId="0" borderId="8" xfId="0" applyFont="1" applyBorder="1" applyAlignment="1">
      <alignment horizontal="center" vertical="center"/>
    </xf>
    <xf numFmtId="0" fontId="1" fillId="27" borderId="8" xfId="0" applyFont="1" applyFill="1" applyBorder="1" applyAlignment="1">
      <alignment horizontal="center" vertical="center"/>
    </xf>
    <xf numFmtId="0" fontId="13" fillId="0" borderId="17" xfId="0" applyFont="1" applyBorder="1" applyAlignment="1" applyProtection="1">
      <alignment horizontal="center" vertical="center" wrapText="1"/>
      <protection locked="0"/>
    </xf>
    <xf numFmtId="0" fontId="13" fillId="0" borderId="21"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0" fillId="26" borderId="17" xfId="0" applyFill="1" applyBorder="1" applyAlignment="1">
      <alignment horizontal="center" vertical="center"/>
    </xf>
    <xf numFmtId="0" fontId="0" fillId="26" borderId="13" xfId="0" applyFill="1" applyBorder="1" applyAlignment="1">
      <alignment horizontal="center" vertical="center"/>
    </xf>
    <xf numFmtId="0" fontId="12" fillId="0" borderId="8" xfId="0" applyFont="1" applyBorder="1" applyAlignment="1" applyProtection="1">
      <alignment horizontal="left" vertical="center" wrapText="1"/>
      <protection locked="0"/>
    </xf>
    <xf numFmtId="0" fontId="12" fillId="0" borderId="8" xfId="0" applyFont="1" applyBorder="1" applyAlignment="1" applyProtection="1">
      <alignment horizontal="left" vertical="center"/>
      <protection locked="0"/>
    </xf>
    <xf numFmtId="0" fontId="21" fillId="0" borderId="17"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7" xfId="0" applyFont="1" applyBorder="1" applyAlignment="1">
      <alignment horizontal="center" vertical="center"/>
    </xf>
    <xf numFmtId="0" fontId="21" fillId="0" borderId="13" xfId="0" applyFont="1" applyBorder="1" applyAlignment="1">
      <alignment horizontal="center" vertical="center"/>
    </xf>
    <xf numFmtId="0" fontId="20" fillId="0" borderId="17" xfId="0" applyFont="1" applyBorder="1" applyAlignment="1">
      <alignment horizontal="center" vertical="center" wrapText="1"/>
    </xf>
    <xf numFmtId="0" fontId="0" fillId="0" borderId="21" xfId="0" applyBorder="1" applyAlignment="1"/>
    <xf numFmtId="0" fontId="0" fillId="0" borderId="13" xfId="0" applyBorder="1" applyAlignment="1"/>
    <xf numFmtId="0" fontId="20" fillId="0" borderId="17" xfId="0" applyFont="1" applyBorder="1" applyAlignment="1">
      <alignment horizontal="center" vertical="center"/>
    </xf>
    <xf numFmtId="0" fontId="19" fillId="0" borderId="25" xfId="0" applyFont="1" applyBorder="1" applyAlignment="1">
      <alignment horizontal="center" vertical="center" wrapText="1"/>
    </xf>
    <xf numFmtId="0" fontId="0" fillId="0" borderId="26" xfId="0" applyBorder="1" applyAlignment="1"/>
    <xf numFmtId="0" fontId="0" fillId="0" borderId="24" xfId="0" applyBorder="1" applyAlignment="1"/>
    <xf numFmtId="0" fontId="12" fillId="25" borderId="17" xfId="0" applyFont="1" applyFill="1" applyBorder="1" applyAlignment="1" applyProtection="1">
      <alignment horizontal="center" vertical="center"/>
      <protection locked="0"/>
    </xf>
    <xf numFmtId="0" fontId="21" fillId="0" borderId="17" xfId="0" applyFont="1" applyBorder="1" applyAlignment="1">
      <alignment vertical="center"/>
    </xf>
    <xf numFmtId="0" fontId="21" fillId="0" borderId="13" xfId="0" applyFont="1" applyBorder="1" applyAlignment="1">
      <alignment vertical="center"/>
    </xf>
    <xf numFmtId="0" fontId="46" fillId="0" borderId="17" xfId="0" applyFont="1" applyBorder="1" applyAlignment="1">
      <alignment horizontal="center" vertical="top"/>
    </xf>
    <xf numFmtId="0" fontId="46" fillId="0" borderId="13" xfId="0" applyFont="1" applyBorder="1" applyAlignment="1">
      <alignment horizontal="center" vertical="top"/>
    </xf>
    <xf numFmtId="0" fontId="1" fillId="0" borderId="17" xfId="0" applyFont="1" applyBorder="1" applyAlignment="1">
      <alignment vertical="center"/>
    </xf>
    <xf numFmtId="0" fontId="1" fillId="0" borderId="13" xfId="0" applyFont="1" applyBorder="1" applyAlignment="1">
      <alignment vertical="center"/>
    </xf>
    <xf numFmtId="0" fontId="1" fillId="0" borderId="17" xfId="0" applyFont="1" applyBorder="1" applyAlignment="1">
      <alignment horizontal="center" vertical="center" wrapText="1"/>
    </xf>
    <xf numFmtId="0" fontId="1" fillId="0" borderId="13"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3" xfId="0" applyFont="1" applyBorder="1" applyAlignment="1">
      <alignment horizontal="center" vertical="center" wrapText="1"/>
    </xf>
    <xf numFmtId="175" fontId="21" fillId="0" borderId="17" xfId="0" applyNumberFormat="1" applyFont="1" applyBorder="1" applyAlignment="1">
      <alignment horizontal="center" vertical="center" wrapText="1"/>
    </xf>
    <xf numFmtId="175" fontId="21" fillId="0" borderId="13" xfId="0" applyNumberFormat="1" applyFont="1" applyBorder="1" applyAlignment="1">
      <alignment horizontal="center" vertical="center" wrapText="1"/>
    </xf>
    <xf numFmtId="0" fontId="12" fillId="0" borderId="17" xfId="0" applyFont="1" applyBorder="1" applyAlignment="1" applyProtection="1">
      <alignment horizontal="left" vertical="center" wrapText="1"/>
      <protection locked="0"/>
    </xf>
    <xf numFmtId="0" fontId="12" fillId="0" borderId="13" xfId="0" applyFont="1" applyBorder="1" applyAlignment="1" applyProtection="1">
      <alignment horizontal="left" vertical="center" wrapText="1"/>
      <protection locked="0"/>
    </xf>
    <xf numFmtId="0" fontId="5" fillId="25" borderId="22" xfId="0" applyFont="1" applyFill="1" applyBorder="1" applyAlignment="1" applyProtection="1">
      <alignment horizontal="center" vertical="center"/>
      <protection locked="0"/>
    </xf>
    <xf numFmtId="0" fontId="5" fillId="25" borderId="23" xfId="0" applyFont="1" applyFill="1" applyBorder="1" applyAlignment="1" applyProtection="1">
      <alignment horizontal="center" vertical="center"/>
      <protection locked="0"/>
    </xf>
    <xf numFmtId="0" fontId="14" fillId="25" borderId="22" xfId="0" applyFont="1" applyFill="1" applyBorder="1" applyAlignment="1" applyProtection="1">
      <alignment vertical="center"/>
      <protection locked="0"/>
    </xf>
    <xf numFmtId="0" fontId="14" fillId="25" borderId="23" xfId="0" applyFont="1" applyFill="1" applyBorder="1" applyAlignment="1" applyProtection="1">
      <alignment vertical="center"/>
      <protection locked="0"/>
    </xf>
    <xf numFmtId="0" fontId="5" fillId="25" borderId="22" xfId="0" applyFont="1" applyFill="1" applyBorder="1" applyAlignment="1" applyProtection="1">
      <alignment horizontal="center" vertical="center" wrapText="1"/>
      <protection locked="0"/>
    </xf>
    <xf numFmtId="0" fontId="5" fillId="25" borderId="23" xfId="0" applyFont="1" applyFill="1" applyBorder="1" applyAlignment="1" applyProtection="1">
      <alignment horizontal="center" vertical="center" wrapText="1"/>
      <protection locked="0"/>
    </xf>
    <xf numFmtId="0" fontId="5" fillId="25" borderId="22" xfId="0" quotePrefix="1" applyFont="1" applyFill="1" applyBorder="1" applyAlignment="1" applyProtection="1">
      <alignment horizontal="center" vertical="center"/>
      <protection locked="0"/>
    </xf>
    <xf numFmtId="0" fontId="5" fillId="25" borderId="23" xfId="0" quotePrefix="1" applyFont="1" applyFill="1" applyBorder="1" applyAlignment="1" applyProtection="1">
      <alignment horizontal="center" vertical="center"/>
      <protection locked="0"/>
    </xf>
    <xf numFmtId="10" fontId="7" fillId="0" borderId="17" xfId="0" applyNumberFormat="1" applyFont="1" applyBorder="1" applyAlignment="1" applyProtection="1">
      <alignment horizontal="center" vertical="center"/>
      <protection locked="0"/>
    </xf>
    <xf numFmtId="10" fontId="7" fillId="0" borderId="13" xfId="0" applyNumberFormat="1" applyFont="1" applyBorder="1" applyAlignment="1" applyProtection="1">
      <alignment horizontal="center" vertical="center"/>
      <protection locked="0"/>
    </xf>
    <xf numFmtId="0" fontId="18" fillId="27" borderId="17" xfId="0" applyFont="1" applyFill="1" applyBorder="1" applyAlignment="1">
      <alignment horizontal="center" vertical="center" wrapText="1"/>
    </xf>
    <xf numFmtId="0" fontId="0" fillId="27" borderId="21" xfId="0" applyFill="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2" fillId="0" borderId="17" xfId="0" applyFont="1" applyBorder="1" applyAlignment="1" applyProtection="1">
      <alignment horizontal="center" vertical="center" wrapText="1"/>
      <protection locked="0"/>
    </xf>
    <xf numFmtId="0" fontId="0" fillId="0" borderId="21" xfId="0" applyBorder="1" applyAlignment="1">
      <alignment vertical="center"/>
    </xf>
    <xf numFmtId="0" fontId="0" fillId="0" borderId="13" xfId="0" applyBorder="1" applyAlignment="1">
      <alignment vertical="center"/>
    </xf>
    <xf numFmtId="0" fontId="12" fillId="0" borderId="17" xfId="0" applyFont="1" applyBorder="1" applyAlignment="1" applyProtection="1">
      <alignment vertical="center" wrapText="1"/>
      <protection locked="0"/>
    </xf>
    <xf numFmtId="0" fontId="12" fillId="0" borderId="13" xfId="0" applyFont="1" applyBorder="1" applyAlignment="1" applyProtection="1">
      <alignment vertical="center" wrapText="1"/>
      <protection locked="0"/>
    </xf>
    <xf numFmtId="0" fontId="13" fillId="0" borderId="17" xfId="0" applyFont="1" applyBorder="1" applyAlignment="1" applyProtection="1">
      <alignment horizontal="left" vertical="center" wrapText="1"/>
      <protection locked="0"/>
    </xf>
    <xf numFmtId="0" fontId="13" fillId="0" borderId="21" xfId="0" applyFont="1" applyBorder="1" applyAlignment="1" applyProtection="1">
      <alignment horizontal="left" vertical="center" wrapText="1"/>
      <protection locked="0"/>
    </xf>
    <xf numFmtId="10" fontId="7" fillId="0" borderId="21" xfId="0" applyNumberFormat="1"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9" fillId="25" borderId="22" xfId="0" applyFont="1" applyFill="1" applyBorder="1" applyAlignment="1" applyProtection="1">
      <alignment horizontal="center" vertical="center" wrapText="1"/>
      <protection locked="0"/>
    </xf>
    <xf numFmtId="0" fontId="9" fillId="25" borderId="23" xfId="0" applyFont="1" applyFill="1" applyBorder="1" applyAlignment="1" applyProtection="1">
      <alignment horizontal="center" vertical="center" wrapText="1"/>
      <protection locked="0"/>
    </xf>
    <xf numFmtId="17" fontId="5" fillId="25" borderId="22" xfId="0" applyNumberFormat="1" applyFont="1" applyFill="1" applyBorder="1" applyAlignment="1" applyProtection="1">
      <alignment horizontal="center" vertical="center" wrapText="1"/>
      <protection locked="0"/>
    </xf>
    <xf numFmtId="17" fontId="5" fillId="25" borderId="23" xfId="0" applyNumberFormat="1" applyFont="1" applyFill="1" applyBorder="1" applyAlignment="1" applyProtection="1">
      <alignment horizontal="center" vertical="center" wrapText="1"/>
      <protection locked="0"/>
    </xf>
    <xf numFmtId="174" fontId="9" fillId="25" borderId="22" xfId="0" applyNumberFormat="1" applyFont="1" applyFill="1" applyBorder="1" applyAlignment="1" applyProtection="1">
      <alignment horizontal="center" vertical="center" wrapText="1"/>
      <protection locked="0"/>
    </xf>
    <xf numFmtId="174" fontId="9" fillId="25" borderId="23" xfId="0" applyNumberFormat="1" applyFont="1" applyFill="1" applyBorder="1" applyAlignment="1" applyProtection="1">
      <alignment horizontal="center" vertical="center" wrapText="1"/>
      <protection locked="0"/>
    </xf>
    <xf numFmtId="10" fontId="5" fillId="25" borderId="22" xfId="0" applyNumberFormat="1" applyFont="1" applyFill="1" applyBorder="1" applyAlignment="1" applyProtection="1">
      <alignment horizontal="center" vertical="center" wrapText="1"/>
      <protection locked="0"/>
    </xf>
    <xf numFmtId="10" fontId="5" fillId="25" borderId="23" xfId="0" applyNumberFormat="1" applyFont="1" applyFill="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175" fontId="0" fillId="0" borderId="17" xfId="0" applyNumberFormat="1" applyBorder="1" applyAlignment="1">
      <alignment horizontal="center" vertical="center" wrapText="1"/>
    </xf>
    <xf numFmtId="175" fontId="0" fillId="0" borderId="13" xfId="0" applyNumberFormat="1" applyBorder="1" applyAlignment="1">
      <alignment horizontal="center" vertical="center" wrapText="1"/>
    </xf>
    <xf numFmtId="0" fontId="0" fillId="0" borderId="25" xfId="0" applyBorder="1" applyAlignment="1">
      <alignment horizontal="center" vertical="center"/>
    </xf>
    <xf numFmtId="0" fontId="0" fillId="0" borderId="24" xfId="0" applyBorder="1" applyAlignment="1">
      <alignment horizontal="center" vertical="center"/>
    </xf>
    <xf numFmtId="0" fontId="43" fillId="0" borderId="17" xfId="0" applyFont="1" applyBorder="1" applyAlignment="1">
      <alignment horizontal="left" vertical="top"/>
    </xf>
    <xf numFmtId="0" fontId="43" fillId="0" borderId="13" xfId="0" applyFont="1" applyBorder="1" applyAlignment="1">
      <alignment horizontal="left" vertical="top"/>
    </xf>
    <xf numFmtId="0" fontId="40" fillId="0" borderId="17" xfId="0" applyFont="1" applyBorder="1" applyAlignment="1">
      <alignment horizontal="left" vertical="top" wrapText="1"/>
    </xf>
    <xf numFmtId="0" fontId="40" fillId="0" borderId="13" xfId="0" applyFont="1" applyBorder="1" applyAlignment="1">
      <alignment horizontal="left" vertical="top" wrapText="1"/>
    </xf>
    <xf numFmtId="0" fontId="56" fillId="27" borderId="17" xfId="0" applyFont="1" applyFill="1" applyBorder="1" applyAlignment="1" applyProtection="1">
      <alignment horizontal="center" vertical="center"/>
      <protection locked="0"/>
    </xf>
    <xf numFmtId="0" fontId="56" fillId="27" borderId="13" xfId="0"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10" fontId="0" fillId="0" borderId="17" xfId="0" applyNumberFormat="1" applyBorder="1" applyAlignment="1">
      <alignment horizontal="center" vertical="center"/>
    </xf>
    <xf numFmtId="10" fontId="0" fillId="0" borderId="21" xfId="0" applyNumberFormat="1" applyBorder="1" applyAlignment="1">
      <alignment horizontal="center" vertical="center"/>
    </xf>
    <xf numFmtId="10" fontId="0" fillId="0" borderId="13" xfId="0" applyNumberFormat="1" applyBorder="1" applyAlignment="1">
      <alignment horizontal="center" vertical="center"/>
    </xf>
    <xf numFmtId="0" fontId="21" fillId="27" borderId="8" xfId="0" applyFont="1" applyFill="1" applyBorder="1" applyAlignment="1">
      <alignment horizontal="center" vertical="center"/>
    </xf>
    <xf numFmtId="0" fontId="0" fillId="27" borderId="8" xfId="0" applyFill="1" applyBorder="1" applyAlignment="1">
      <alignment horizontal="center" vertical="center"/>
    </xf>
    <xf numFmtId="10" fontId="21" fillId="27" borderId="8" xfId="0" applyNumberFormat="1" applyFont="1" applyFill="1" applyBorder="1" applyAlignment="1">
      <alignment horizontal="center" vertical="center" wrapText="1"/>
    </xf>
    <xf numFmtId="0" fontId="0" fillId="27" borderId="8" xfId="0" applyFill="1" applyBorder="1" applyAlignment="1">
      <alignment horizontal="center" vertical="center" wrapText="1"/>
    </xf>
    <xf numFmtId="10" fontId="7" fillId="0" borderId="8" xfId="0" applyNumberFormat="1" applyFont="1" applyBorder="1" applyAlignment="1" applyProtection="1">
      <alignment horizontal="center" vertical="center"/>
      <protection locked="0"/>
    </xf>
    <xf numFmtId="0" fontId="0" fillId="0" borderId="17" xfId="0" applyBorder="1" applyAlignment="1">
      <alignment horizontal="left"/>
    </xf>
    <xf numFmtId="0" fontId="0" fillId="0" borderId="13" xfId="0" applyBorder="1" applyAlignment="1">
      <alignment horizontal="left"/>
    </xf>
    <xf numFmtId="0" fontId="0" fillId="0" borderId="21" xfId="0" applyBorder="1" applyAlignment="1">
      <alignment horizontal="center" vertical="center" wrapText="1"/>
    </xf>
    <xf numFmtId="0" fontId="0" fillId="0" borderId="13" xfId="0" applyBorder="1" applyAlignment="1">
      <alignment horizontal="center" vertical="center" wrapText="1"/>
    </xf>
    <xf numFmtId="175" fontId="7" fillId="21" borderId="19" xfId="0" applyNumberFormat="1" applyFont="1" applyFill="1" applyBorder="1" applyAlignment="1" applyProtection="1">
      <alignment horizontal="center" vertical="center" wrapText="1"/>
      <protection locked="0"/>
    </xf>
    <xf numFmtId="0" fontId="0" fillId="21" borderId="4" xfId="0" applyFill="1" applyBorder="1" applyAlignment="1">
      <alignment horizontal="center" vertical="center" wrapText="1"/>
    </xf>
    <xf numFmtId="0" fontId="0" fillId="21" borderId="20" xfId="0" applyFill="1" applyBorder="1" applyAlignment="1">
      <alignment horizontal="center" vertical="center" wrapText="1"/>
    </xf>
    <xf numFmtId="0" fontId="0" fillId="0" borderId="17" xfId="0" applyBorder="1" applyAlignment="1">
      <alignment horizontal="center" vertical="center" wrapText="1"/>
    </xf>
    <xf numFmtId="0" fontId="54" fillId="27" borderId="17" xfId="0" applyFont="1" applyFill="1" applyBorder="1" applyAlignment="1" applyProtection="1">
      <alignment horizontal="center" vertical="center" wrapText="1"/>
      <protection locked="0"/>
    </xf>
    <xf numFmtId="0" fontId="54" fillId="27" borderId="13" xfId="0" applyFont="1" applyFill="1" applyBorder="1" applyAlignment="1" applyProtection="1">
      <alignment horizontal="center" vertical="center" wrapText="1"/>
      <protection locked="0"/>
    </xf>
    <xf numFmtId="0" fontId="50" fillId="0" borderId="17" xfId="0" applyFont="1" applyBorder="1" applyAlignment="1">
      <alignment horizontal="left" vertical="top" wrapText="1"/>
    </xf>
    <xf numFmtId="0" fontId="50" fillId="0" borderId="13" xfId="0" applyFont="1" applyBorder="1" applyAlignment="1">
      <alignment horizontal="left" vertical="top"/>
    </xf>
    <xf numFmtId="15" fontId="40" fillId="0" borderId="17" xfId="0" applyNumberFormat="1" applyFont="1" applyBorder="1" applyAlignment="1">
      <alignment horizontal="left" vertical="top" wrapText="1"/>
    </xf>
    <xf numFmtId="0" fontId="40" fillId="0" borderId="13" xfId="0" applyFont="1" applyBorder="1" applyAlignment="1">
      <alignment horizontal="left" vertical="top"/>
    </xf>
    <xf numFmtId="0" fontId="3" fillId="0" borderId="17"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40" fillId="0" borderId="17" xfId="0" applyFont="1" applyBorder="1" applyAlignment="1">
      <alignment horizontal="left"/>
    </xf>
    <xf numFmtId="0" fontId="40" fillId="0" borderId="13" xfId="0" applyFont="1" applyBorder="1" applyAlignment="1">
      <alignment horizontal="left"/>
    </xf>
    <xf numFmtId="174" fontId="40" fillId="27" borderId="17" xfId="0" applyNumberFormat="1" applyFont="1" applyFill="1" applyBorder="1" applyAlignment="1" applyProtection="1">
      <alignment horizontal="left" vertical="top" wrapText="1"/>
      <protection locked="0"/>
    </xf>
    <xf numFmtId="0" fontId="0" fillId="0" borderId="13" xfId="0" applyBorder="1" applyAlignment="1">
      <alignment horizontal="left" vertical="top" wrapText="1"/>
    </xf>
    <xf numFmtId="174" fontId="50" fillId="27" borderId="17" xfId="0" applyNumberFormat="1" applyFont="1" applyFill="1" applyBorder="1" applyAlignment="1" applyProtection="1">
      <alignment horizontal="center" vertical="center"/>
      <protection locked="0"/>
    </xf>
    <xf numFmtId="174" fontId="50" fillId="27" borderId="13" xfId="0" applyNumberFormat="1" applyFont="1" applyFill="1" applyBorder="1" applyAlignment="1" applyProtection="1">
      <alignment horizontal="center" vertical="center"/>
      <protection locked="0"/>
    </xf>
    <xf numFmtId="0" fontId="50" fillId="0" borderId="17" xfId="0" applyFont="1" applyBorder="1" applyAlignment="1">
      <alignment horizontal="left" vertical="center" wrapText="1"/>
    </xf>
    <xf numFmtId="0" fontId="50" fillId="0" borderId="13" xfId="0" applyFont="1" applyBorder="1" applyAlignment="1">
      <alignment horizontal="left" vertical="center"/>
    </xf>
    <xf numFmtId="0" fontId="40" fillId="27" borderId="17" xfId="0" applyFont="1" applyFill="1" applyBorder="1" applyAlignment="1" applyProtection="1">
      <alignment horizontal="left" vertical="top" wrapText="1"/>
      <protection locked="0"/>
    </xf>
    <xf numFmtId="0" fontId="40" fillId="0" borderId="17" xfId="0" applyFont="1" applyBorder="1" applyAlignment="1">
      <alignment horizontal="left" vertical="top"/>
    </xf>
    <xf numFmtId="0" fontId="59" fillId="26" borderId="27" xfId="0" applyFont="1" applyFill="1" applyBorder="1" applyAlignment="1">
      <alignment horizontal="center" vertical="center" wrapText="1"/>
    </xf>
    <xf numFmtId="0" fontId="59" fillId="26" borderId="28" xfId="0" applyFont="1" applyFill="1" applyBorder="1" applyAlignment="1">
      <alignment horizontal="center" vertical="center"/>
    </xf>
    <xf numFmtId="0" fontId="59" fillId="26" borderId="27" xfId="0" applyFont="1" applyFill="1" applyBorder="1" applyAlignment="1">
      <alignment horizontal="center" vertical="center"/>
    </xf>
    <xf numFmtId="0" fontId="13" fillId="0" borderId="17"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pplyProtection="1">
      <alignment horizontal="center" vertical="center" wrapText="1"/>
      <protection locked="0"/>
    </xf>
    <xf numFmtId="0" fontId="20" fillId="27" borderId="8" xfId="0" applyFont="1" applyFill="1" applyBorder="1" applyAlignment="1">
      <alignment wrapText="1"/>
    </xf>
    <xf numFmtId="0" fontId="0" fillId="27" borderId="8" xfId="0" applyFill="1" applyBorder="1" applyAlignment="1">
      <alignment wrapText="1"/>
    </xf>
    <xf numFmtId="0" fontId="12" fillId="0" borderId="21" xfId="0" applyFont="1" applyBorder="1" applyAlignment="1" applyProtection="1">
      <alignment horizontal="center" vertical="center" wrapText="1"/>
      <protection locked="0"/>
    </xf>
    <xf numFmtId="0" fontId="13" fillId="0" borderId="8" xfId="0" applyFont="1" applyBorder="1" applyAlignment="1" applyProtection="1">
      <alignment horizontal="center" vertical="center"/>
      <protection locked="0"/>
    </xf>
    <xf numFmtId="0" fontId="1" fillId="27" borderId="19" xfId="0" applyFont="1" applyFill="1" applyBorder="1" applyAlignment="1">
      <alignment horizontal="center" vertical="center"/>
    </xf>
    <xf numFmtId="0" fontId="1" fillId="27" borderId="4" xfId="0" applyFont="1" applyFill="1" applyBorder="1" applyAlignment="1">
      <alignment horizontal="center" vertical="center"/>
    </xf>
    <xf numFmtId="0" fontId="1" fillId="27" borderId="20" xfId="0" applyFont="1" applyFill="1" applyBorder="1" applyAlignment="1">
      <alignment horizontal="center" vertical="center"/>
    </xf>
    <xf numFmtId="0" fontId="8" fillId="27" borderId="19" xfId="0" applyFont="1" applyFill="1" applyBorder="1" applyAlignment="1" applyProtection="1">
      <alignment horizontal="center" vertical="center"/>
      <protection locked="0"/>
    </xf>
    <xf numFmtId="0" fontId="8" fillId="27" borderId="4" xfId="0" applyFont="1" applyFill="1" applyBorder="1" applyAlignment="1" applyProtection="1">
      <alignment horizontal="center" vertical="center"/>
      <protection locked="0"/>
    </xf>
    <xf numFmtId="0" fontId="8" fillId="27" borderId="20" xfId="0" applyFont="1" applyFill="1" applyBorder="1" applyAlignment="1" applyProtection="1">
      <alignment horizontal="center" vertical="center"/>
      <protection locked="0"/>
    </xf>
    <xf numFmtId="0" fontId="61" fillId="26" borderId="27" xfId="0" applyFont="1" applyFill="1" applyBorder="1" applyAlignment="1">
      <alignment horizontal="center" vertical="center" wrapText="1"/>
    </xf>
    <xf numFmtId="0" fontId="61" fillId="26" borderId="28" xfId="0" applyFont="1" applyFill="1" applyBorder="1" applyAlignment="1">
      <alignment horizontal="center" vertical="center" wrapText="1"/>
    </xf>
    <xf numFmtId="0" fontId="59" fillId="26" borderId="22" xfId="0" applyFont="1" applyFill="1" applyBorder="1" applyAlignment="1">
      <alignment horizontal="center" vertical="center" wrapText="1"/>
    </xf>
    <xf numFmtId="0" fontId="59" fillId="26" borderId="23" xfId="0" applyFont="1" applyFill="1" applyBorder="1" applyAlignment="1">
      <alignment horizontal="center" vertical="center"/>
    </xf>
    <xf numFmtId="176" fontId="4" fillId="0" borderId="19" xfId="0" applyNumberFormat="1" applyFont="1" applyBorder="1" applyAlignment="1">
      <alignment horizontal="center" vertical="center"/>
    </xf>
    <xf numFmtId="176" fontId="4" fillId="0" borderId="4" xfId="0" applyNumberFormat="1" applyFont="1" applyBorder="1" applyAlignment="1">
      <alignment horizontal="center" vertical="center"/>
    </xf>
    <xf numFmtId="0" fontId="0" fillId="0" borderId="20" xfId="0" applyBorder="1" applyAlignment="1"/>
  </cellXfs>
  <cellStyles count="8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 Currency (0)" xfId="26" xr:uid="{00000000-0005-0000-0000-000019000000}"/>
    <cellStyle name="Calc Currency (2)" xfId="27" xr:uid="{00000000-0005-0000-0000-00001A000000}"/>
    <cellStyle name="Calc Percent (0)" xfId="28" xr:uid="{00000000-0005-0000-0000-00001B000000}"/>
    <cellStyle name="Calc Percent (1)" xfId="29" xr:uid="{00000000-0005-0000-0000-00001C000000}"/>
    <cellStyle name="Calc Percent (2)" xfId="30" xr:uid="{00000000-0005-0000-0000-00001D000000}"/>
    <cellStyle name="Calc Units (0)" xfId="31" xr:uid="{00000000-0005-0000-0000-00001E000000}"/>
    <cellStyle name="Calc Units (1)" xfId="32" xr:uid="{00000000-0005-0000-0000-00001F000000}"/>
    <cellStyle name="Calc Units (2)" xfId="33" xr:uid="{00000000-0005-0000-0000-000020000000}"/>
    <cellStyle name="Calculation" xfId="34" builtinId="22" customBuiltin="1"/>
    <cellStyle name="Check Cell" xfId="35" builtinId="23" customBuiltin="1"/>
    <cellStyle name="Comma [00]" xfId="36" xr:uid="{00000000-0005-0000-0000-000023000000}"/>
    <cellStyle name="Currency [00]" xfId="37" xr:uid="{00000000-0005-0000-0000-000024000000}"/>
    <cellStyle name="Date Short" xfId="38" xr:uid="{00000000-0005-0000-0000-000025000000}"/>
    <cellStyle name="Enter Currency (0)" xfId="39" xr:uid="{00000000-0005-0000-0000-000026000000}"/>
    <cellStyle name="Enter Currency (2)" xfId="40" xr:uid="{00000000-0005-0000-0000-000027000000}"/>
    <cellStyle name="Enter Units (0)" xfId="41" xr:uid="{00000000-0005-0000-0000-000028000000}"/>
    <cellStyle name="Enter Units (1)" xfId="42" xr:uid="{00000000-0005-0000-0000-000029000000}"/>
    <cellStyle name="Enter Units (2)" xfId="43" xr:uid="{00000000-0005-0000-0000-00002A000000}"/>
    <cellStyle name="Explanatory Text" xfId="44" builtinId="53" customBuiltin="1"/>
    <cellStyle name="Good" xfId="45" builtinId="26" customBuiltin="1"/>
    <cellStyle name="Grey" xfId="46" xr:uid="{00000000-0005-0000-0000-00002D000000}"/>
    <cellStyle name="Header1" xfId="47" xr:uid="{00000000-0005-0000-0000-00002E000000}"/>
    <cellStyle name="Header2" xfId="48" xr:uid="{00000000-0005-0000-0000-00002F000000}"/>
    <cellStyle name="Heading 1" xfId="49" builtinId="16" customBuiltin="1"/>
    <cellStyle name="Heading 2" xfId="50" builtinId="17" customBuiltin="1"/>
    <cellStyle name="Heading 3" xfId="51" builtinId="18" customBuiltin="1"/>
    <cellStyle name="Heading 4" xfId="52" builtinId="19" customBuiltin="1"/>
    <cellStyle name="Input" xfId="53" builtinId="20" customBuiltin="1"/>
    <cellStyle name="Input [yellow]" xfId="54" xr:uid="{00000000-0005-0000-0000-000035000000}"/>
    <cellStyle name="Link Currency (0)" xfId="55" xr:uid="{00000000-0005-0000-0000-000036000000}"/>
    <cellStyle name="Link Currency (2)" xfId="56" xr:uid="{00000000-0005-0000-0000-000037000000}"/>
    <cellStyle name="Link Units (0)" xfId="57" xr:uid="{00000000-0005-0000-0000-000038000000}"/>
    <cellStyle name="Link Units (1)" xfId="58" xr:uid="{00000000-0005-0000-0000-000039000000}"/>
    <cellStyle name="Link Units (2)" xfId="59" xr:uid="{00000000-0005-0000-0000-00003A000000}"/>
    <cellStyle name="Linked Cell" xfId="60" builtinId="24" customBuiltin="1"/>
    <cellStyle name="Neutral" xfId="61" builtinId="28" customBuiltin="1"/>
    <cellStyle name="Normal" xfId="0" builtinId="0"/>
    <cellStyle name="Normal - Style1" xfId="62" xr:uid="{00000000-0005-0000-0000-00003E000000}"/>
    <cellStyle name="Normal 2" xfId="63" xr:uid="{00000000-0005-0000-0000-00003F000000}"/>
    <cellStyle name="Note" xfId="64" builtinId="10" customBuiltin="1"/>
    <cellStyle name="Output" xfId="65" builtinId="21" customBuiltin="1"/>
    <cellStyle name="Percent [0]" xfId="66" xr:uid="{00000000-0005-0000-0000-000042000000}"/>
    <cellStyle name="Percent [00]" xfId="67" xr:uid="{00000000-0005-0000-0000-000043000000}"/>
    <cellStyle name="Percent [2]" xfId="68" xr:uid="{00000000-0005-0000-0000-000044000000}"/>
    <cellStyle name="PrePop Currency (0)" xfId="69" xr:uid="{00000000-0005-0000-0000-000045000000}"/>
    <cellStyle name="PrePop Currency (2)" xfId="70" xr:uid="{00000000-0005-0000-0000-000046000000}"/>
    <cellStyle name="PrePop Units (0)" xfId="71" xr:uid="{00000000-0005-0000-0000-000047000000}"/>
    <cellStyle name="PrePop Units (1)" xfId="72" xr:uid="{00000000-0005-0000-0000-000048000000}"/>
    <cellStyle name="PrePop Units (2)" xfId="73" xr:uid="{00000000-0005-0000-0000-000049000000}"/>
    <cellStyle name="Text Indent A" xfId="74" xr:uid="{00000000-0005-0000-0000-00004A000000}"/>
    <cellStyle name="Text Indent B" xfId="75" xr:uid="{00000000-0005-0000-0000-00004B000000}"/>
    <cellStyle name="Text Indent C" xfId="76" xr:uid="{00000000-0005-0000-0000-00004C000000}"/>
    <cellStyle name="Title" xfId="77" builtinId="15" customBuiltin="1"/>
    <cellStyle name="Total" xfId="78" builtinId="25" customBuiltin="1"/>
    <cellStyle name="Warning Text" xfId="79"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75"/>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zoomScaleNormal="114" zoomScaleSheetLayoutView="68"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2:AI204"/>
  <sheetViews>
    <sheetView showGridLines="0" tabSelected="1" topLeftCell="B1" zoomScale="65" zoomScaleNormal="65" zoomScaleSheetLayoutView="75" workbookViewId="0">
      <pane xSplit="6" ySplit="5" topLeftCell="AA6" activePane="bottomRight" state="frozen"/>
      <selection pane="topRight" activeCell="H1" sqref="H1"/>
      <selection pane="bottomLeft" activeCell="B6" sqref="B6"/>
      <selection pane="bottomRight" activeCell="AI43" sqref="AI43"/>
    </sheetView>
  </sheetViews>
  <sheetFormatPr defaultRowHeight="12.75"/>
  <cols>
    <col min="1" max="1" width="33.5703125" style="135" hidden="1" customWidth="1"/>
    <col min="2" max="2" width="21.5703125" style="22" customWidth="1"/>
    <col min="3" max="3" width="22.42578125" customWidth="1"/>
    <col min="4" max="4" width="18.5703125" style="31" customWidth="1"/>
    <col min="5" max="5" width="12.5703125" hidden="1" customWidth="1"/>
    <col min="6" max="6" width="13.7109375" hidden="1" customWidth="1"/>
    <col min="7" max="7" width="21.5703125" customWidth="1"/>
    <col min="8" max="8" width="17.28515625" hidden="1" customWidth="1"/>
    <col min="9" max="9" width="14.7109375" hidden="1" customWidth="1"/>
    <col min="10" max="10" width="14.5703125" hidden="1" customWidth="1"/>
    <col min="11" max="11" width="14.7109375" hidden="1" customWidth="1"/>
    <col min="12" max="13" width="18.42578125" hidden="1" customWidth="1"/>
    <col min="14" max="14" width="18" style="37" hidden="1" customWidth="1"/>
    <col min="15" max="15" width="38" hidden="1" customWidth="1"/>
    <col min="16" max="16" width="38.85546875" hidden="1" customWidth="1"/>
    <col min="17" max="17" width="21.42578125" hidden="1" customWidth="1"/>
    <col min="18" max="18" width="12" hidden="1" customWidth="1"/>
    <col min="19" max="19" width="20.140625" hidden="1" customWidth="1"/>
    <col min="20" max="20" width="13.5703125" hidden="1" customWidth="1"/>
    <col min="21" max="21" width="17.5703125" style="250" hidden="1" customWidth="1"/>
    <col min="22" max="22" width="15.5703125" hidden="1" customWidth="1"/>
    <col min="23" max="23" width="14.7109375" hidden="1" customWidth="1"/>
    <col min="24" max="24" width="10.85546875" hidden="1" customWidth="1"/>
    <col min="25" max="25" width="22.7109375" customWidth="1"/>
    <col min="26" max="26" width="26.5703125" customWidth="1"/>
    <col min="27" max="27" width="15.42578125" customWidth="1"/>
    <col min="28" max="28" width="14.42578125" customWidth="1"/>
    <col min="29" max="29" width="26.7109375" customWidth="1"/>
    <col min="30" max="30" width="24.5703125" customWidth="1"/>
    <col min="31" max="31" width="23.140625" customWidth="1"/>
    <col min="32" max="32" width="14.7109375" customWidth="1"/>
    <col min="33" max="33" width="15.85546875" customWidth="1"/>
    <col min="34" max="34" width="24.42578125" customWidth="1"/>
    <col min="35" max="35" width="29.140625" customWidth="1"/>
  </cols>
  <sheetData>
    <row r="2" spans="1:35" ht="16.5">
      <c r="A2" s="7" t="s">
        <v>0</v>
      </c>
      <c r="B2" s="20"/>
      <c r="C2" s="1"/>
      <c r="D2" s="30"/>
      <c r="E2" s="2"/>
      <c r="F2" s="2"/>
      <c r="G2" s="1"/>
      <c r="H2" s="1"/>
      <c r="I2" s="3"/>
      <c r="J2" s="1"/>
      <c r="K2" s="3"/>
      <c r="L2" s="1"/>
      <c r="M2" s="1"/>
      <c r="N2" s="2"/>
      <c r="O2" s="4"/>
      <c r="P2" s="4"/>
      <c r="Q2" s="5"/>
      <c r="R2" s="4"/>
      <c r="S2" s="6"/>
      <c r="T2" s="2"/>
      <c r="U2" s="27"/>
      <c r="V2" s="2"/>
      <c r="W2" s="2"/>
      <c r="X2" s="2"/>
      <c r="Y2" s="2"/>
    </row>
    <row r="3" spans="1:35" ht="13.5" thickBot="1">
      <c r="A3" s="21"/>
      <c r="B3" s="20"/>
      <c r="C3" s="1"/>
      <c r="D3" s="30"/>
      <c r="E3" s="2"/>
      <c r="F3" s="2"/>
      <c r="G3" s="1"/>
      <c r="H3" s="1"/>
      <c r="I3" s="3"/>
      <c r="J3" s="1"/>
      <c r="K3" s="3"/>
      <c r="L3" s="1"/>
      <c r="M3" s="1"/>
      <c r="N3" s="2"/>
      <c r="O3" s="4"/>
      <c r="P3" s="4"/>
      <c r="Q3" s="5"/>
      <c r="R3" s="4"/>
      <c r="S3" s="6"/>
      <c r="T3" s="2"/>
      <c r="U3" s="27"/>
      <c r="V3" s="2"/>
      <c r="W3" s="2"/>
      <c r="X3" s="2"/>
      <c r="Y3" s="2"/>
    </row>
    <row r="4" spans="1:35" ht="42" customHeight="1">
      <c r="A4" s="501" t="s">
        <v>1</v>
      </c>
      <c r="B4" s="503" t="s">
        <v>2</v>
      </c>
      <c r="C4" s="505" t="s">
        <v>3</v>
      </c>
      <c r="D4" s="505" t="s">
        <v>4</v>
      </c>
      <c r="E4" s="507" t="s">
        <v>5</v>
      </c>
      <c r="F4" s="501" t="s">
        <v>6</v>
      </c>
      <c r="G4" s="501" t="s">
        <v>7</v>
      </c>
      <c r="H4" s="505" t="s">
        <v>8</v>
      </c>
      <c r="I4" s="528" t="s">
        <v>9</v>
      </c>
      <c r="J4" s="505" t="s">
        <v>10</v>
      </c>
      <c r="K4" s="528" t="s">
        <v>11</v>
      </c>
      <c r="L4" s="505" t="s">
        <v>12</v>
      </c>
      <c r="M4" s="505" t="s">
        <v>13</v>
      </c>
      <c r="N4" s="505" t="s">
        <v>14</v>
      </c>
      <c r="O4" s="505" t="s">
        <v>15</v>
      </c>
      <c r="P4" s="526" t="s">
        <v>16</v>
      </c>
      <c r="Q4" s="530" t="s">
        <v>17</v>
      </c>
      <c r="R4" s="526" t="s">
        <v>18</v>
      </c>
      <c r="S4" s="505" t="s">
        <v>19</v>
      </c>
      <c r="T4" s="505" t="s">
        <v>20</v>
      </c>
      <c r="U4" s="532" t="s">
        <v>21</v>
      </c>
      <c r="V4" s="505" t="s">
        <v>22</v>
      </c>
      <c r="W4" s="501" t="s">
        <v>23</v>
      </c>
      <c r="X4" s="501" t="s">
        <v>24</v>
      </c>
      <c r="Y4" s="600" t="s">
        <v>25</v>
      </c>
      <c r="Z4" s="583" t="s">
        <v>26</v>
      </c>
      <c r="AA4" s="583" t="s">
        <v>27</v>
      </c>
      <c r="AB4" s="583" t="s">
        <v>28</v>
      </c>
      <c r="AC4" s="602" t="s">
        <v>29</v>
      </c>
      <c r="AD4" s="602" t="s">
        <v>30</v>
      </c>
      <c r="AE4" s="583" t="s">
        <v>31</v>
      </c>
      <c r="AF4" s="585" t="s">
        <v>32</v>
      </c>
      <c r="AG4" s="585" t="s">
        <v>33</v>
      </c>
      <c r="AH4" s="585" t="s">
        <v>34</v>
      </c>
      <c r="AI4" s="583" t="s">
        <v>35</v>
      </c>
    </row>
    <row r="5" spans="1:35" ht="57" customHeight="1" thickBot="1">
      <c r="A5" s="502"/>
      <c r="B5" s="504"/>
      <c r="C5" s="506"/>
      <c r="D5" s="506"/>
      <c r="E5" s="508"/>
      <c r="F5" s="502"/>
      <c r="G5" s="502"/>
      <c r="H5" s="506"/>
      <c r="I5" s="529"/>
      <c r="J5" s="506"/>
      <c r="K5" s="529"/>
      <c r="L5" s="506"/>
      <c r="M5" s="506"/>
      <c r="N5" s="506"/>
      <c r="O5" s="506"/>
      <c r="P5" s="527"/>
      <c r="Q5" s="531"/>
      <c r="R5" s="527"/>
      <c r="S5" s="506"/>
      <c r="T5" s="502"/>
      <c r="U5" s="533"/>
      <c r="V5" s="506"/>
      <c r="W5" s="502"/>
      <c r="X5" s="502"/>
      <c r="Y5" s="601"/>
      <c r="Z5" s="584"/>
      <c r="AA5" s="584"/>
      <c r="AB5" s="584"/>
      <c r="AC5" s="603"/>
      <c r="AD5" s="603"/>
      <c r="AE5" s="584"/>
      <c r="AF5" s="584"/>
      <c r="AG5" s="584"/>
      <c r="AH5" s="584"/>
      <c r="AI5" s="584"/>
    </row>
    <row r="6" spans="1:35" ht="104.25" customHeight="1">
      <c r="A6" s="513" t="s">
        <v>36</v>
      </c>
      <c r="B6" s="429" t="s">
        <v>37</v>
      </c>
      <c r="C6" s="51" t="s">
        <v>38</v>
      </c>
      <c r="D6" s="50" t="s">
        <v>39</v>
      </c>
      <c r="E6" s="51" t="s">
        <v>40</v>
      </c>
      <c r="F6" s="51" t="s">
        <v>41</v>
      </c>
      <c r="G6" s="49" t="s">
        <v>38</v>
      </c>
      <c r="H6" s="51" t="s">
        <v>42</v>
      </c>
      <c r="I6" s="51" t="s">
        <v>42</v>
      </c>
      <c r="J6" s="51" t="s">
        <v>42</v>
      </c>
      <c r="K6" s="51" t="s">
        <v>42</v>
      </c>
      <c r="L6" s="49" t="s">
        <v>42</v>
      </c>
      <c r="M6" s="51" t="s">
        <v>42</v>
      </c>
      <c r="N6" s="51" t="s">
        <v>42</v>
      </c>
      <c r="O6" s="423" t="s">
        <v>42</v>
      </c>
      <c r="P6" s="255"/>
      <c r="Q6" s="85"/>
      <c r="R6" s="201" t="s">
        <v>43</v>
      </c>
      <c r="S6" s="52" t="s">
        <v>44</v>
      </c>
      <c r="T6" s="51">
        <v>15</v>
      </c>
      <c r="U6" s="53">
        <v>0.98</v>
      </c>
      <c r="V6" s="54">
        <v>1</v>
      </c>
      <c r="W6" s="54">
        <v>3</v>
      </c>
      <c r="X6" s="392">
        <v>3</v>
      </c>
      <c r="Y6" s="440">
        <v>0</v>
      </c>
      <c r="Z6" s="441" t="s">
        <v>42</v>
      </c>
      <c r="AA6" s="419" t="s">
        <v>45</v>
      </c>
      <c r="AB6" s="99" t="s">
        <v>46</v>
      </c>
      <c r="AC6" s="99" t="s">
        <v>47</v>
      </c>
      <c r="AD6" s="99" t="s">
        <v>48</v>
      </c>
      <c r="AE6" s="434" t="s">
        <v>45</v>
      </c>
      <c r="AF6" s="99" t="s">
        <v>49</v>
      </c>
      <c r="AG6" s="99" t="s">
        <v>50</v>
      </c>
      <c r="AH6" s="434" t="s">
        <v>51</v>
      </c>
      <c r="AI6" s="421" t="s">
        <v>52</v>
      </c>
    </row>
    <row r="7" spans="1:35" s="216" customFormat="1" ht="172.5" customHeight="1">
      <c r="A7" s="514"/>
      <c r="B7" s="296" t="s">
        <v>53</v>
      </c>
      <c r="C7" s="141" t="s">
        <v>54</v>
      </c>
      <c r="D7" s="191" t="s">
        <v>55</v>
      </c>
      <c r="E7" s="141" t="s">
        <v>56</v>
      </c>
      <c r="F7" s="141" t="s">
        <v>41</v>
      </c>
      <c r="G7" s="191" t="s">
        <v>54</v>
      </c>
      <c r="H7" s="297" t="s">
        <v>57</v>
      </c>
      <c r="I7" s="327">
        <v>43252</v>
      </c>
      <c r="J7" s="141">
        <v>183</v>
      </c>
      <c r="K7" s="127">
        <f>I7+J7</f>
        <v>43435</v>
      </c>
      <c r="L7" s="195" t="s">
        <v>58</v>
      </c>
      <c r="M7" s="141" t="s">
        <v>42</v>
      </c>
      <c r="N7" s="298" t="s">
        <v>59</v>
      </c>
      <c r="O7" s="419" t="s">
        <v>60</v>
      </c>
      <c r="P7" s="344"/>
      <c r="Q7" s="345"/>
      <c r="R7" s="244" t="s">
        <v>43</v>
      </c>
      <c r="S7" s="141" t="s">
        <v>44</v>
      </c>
      <c r="T7" s="192">
        <v>10</v>
      </c>
      <c r="U7" s="299">
        <v>0.9</v>
      </c>
      <c r="V7" s="209">
        <v>1</v>
      </c>
      <c r="W7" s="209">
        <v>3</v>
      </c>
      <c r="X7" s="393">
        <v>3</v>
      </c>
      <c r="Y7" s="393">
        <v>4</v>
      </c>
      <c r="Z7" s="442" t="s">
        <v>61</v>
      </c>
      <c r="AA7" s="419" t="s">
        <v>45</v>
      </c>
      <c r="AB7" s="99" t="s">
        <v>62</v>
      </c>
      <c r="AC7" s="99" t="s">
        <v>47</v>
      </c>
      <c r="AD7" s="434" t="s">
        <v>48</v>
      </c>
      <c r="AE7" s="99" t="s">
        <v>45</v>
      </c>
      <c r="AF7" s="99" t="s">
        <v>49</v>
      </c>
      <c r="AG7" s="99" t="s">
        <v>50</v>
      </c>
      <c r="AH7" s="434" t="s">
        <v>63</v>
      </c>
      <c r="AI7" s="329" t="s">
        <v>64</v>
      </c>
    </row>
    <row r="8" spans="1:35" ht="138" customHeight="1">
      <c r="A8" s="514"/>
      <c r="B8" s="534" t="s">
        <v>65</v>
      </c>
      <c r="C8" s="41" t="s">
        <v>66</v>
      </c>
      <c r="D8" s="10" t="s">
        <v>67</v>
      </c>
      <c r="E8" s="41" t="s">
        <v>40</v>
      </c>
      <c r="F8" s="41" t="s">
        <v>41</v>
      </c>
      <c r="G8" s="57" t="s">
        <v>68</v>
      </c>
      <c r="H8" s="41" t="s">
        <v>42</v>
      </c>
      <c r="I8" s="46" t="s">
        <v>42</v>
      </c>
      <c r="J8" s="8" t="s">
        <v>42</v>
      </c>
      <c r="K8" s="46" t="s">
        <v>42</v>
      </c>
      <c r="L8" s="57" t="s">
        <v>42</v>
      </c>
      <c r="M8" s="41" t="s">
        <v>42</v>
      </c>
      <c r="N8" s="41" t="s">
        <v>42</v>
      </c>
      <c r="O8" s="197"/>
      <c r="P8" s="82"/>
      <c r="Q8" s="83"/>
      <c r="R8" s="201" t="s">
        <v>43</v>
      </c>
      <c r="S8" s="8" t="s">
        <v>44</v>
      </c>
      <c r="T8" s="547">
        <v>35</v>
      </c>
      <c r="U8" s="555">
        <v>0.85</v>
      </c>
      <c r="V8" s="58">
        <v>3</v>
      </c>
      <c r="W8" s="58">
        <v>2</v>
      </c>
      <c r="X8" s="394">
        <v>3</v>
      </c>
      <c r="Y8" s="393">
        <v>1</v>
      </c>
      <c r="Z8" s="443" t="s">
        <v>69</v>
      </c>
      <c r="AA8" s="426" t="s">
        <v>45</v>
      </c>
      <c r="AB8" s="426" t="s">
        <v>46</v>
      </c>
      <c r="AC8" s="99" t="s">
        <v>47</v>
      </c>
      <c r="AD8" s="426" t="s">
        <v>46</v>
      </c>
      <c r="AE8" s="426" t="s">
        <v>45</v>
      </c>
      <c r="AF8" s="426" t="s">
        <v>49</v>
      </c>
      <c r="AG8" s="426" t="s">
        <v>50</v>
      </c>
      <c r="AH8" s="426" t="s">
        <v>42</v>
      </c>
      <c r="AI8" s="432" t="s">
        <v>70</v>
      </c>
    </row>
    <row r="9" spans="1:35" s="216" customFormat="1" ht="31.5" customHeight="1">
      <c r="A9" s="514"/>
      <c r="B9" s="535"/>
      <c r="C9" s="141">
        <v>90891</v>
      </c>
      <c r="D9" s="191" t="s">
        <v>71</v>
      </c>
      <c r="E9" s="141" t="s">
        <v>56</v>
      </c>
      <c r="F9" s="141" t="s">
        <v>72</v>
      </c>
      <c r="G9" s="191">
        <v>12305757</v>
      </c>
      <c r="H9" s="141" t="s">
        <v>42</v>
      </c>
      <c r="I9" s="133">
        <v>43167</v>
      </c>
      <c r="J9" s="141">
        <v>181</v>
      </c>
      <c r="K9" s="127">
        <f>I9+J9</f>
        <v>43348</v>
      </c>
      <c r="L9" s="213" t="s">
        <v>42</v>
      </c>
      <c r="M9" s="141" t="s">
        <v>73</v>
      </c>
      <c r="N9" s="141" t="s">
        <v>74</v>
      </c>
      <c r="O9" s="332"/>
      <c r="P9" s="333"/>
      <c r="Q9" s="337"/>
      <c r="R9" s="244" t="s">
        <v>43</v>
      </c>
      <c r="S9" s="141" t="s">
        <v>44</v>
      </c>
      <c r="T9" s="547"/>
      <c r="U9" s="555"/>
      <c r="V9" s="209">
        <v>6</v>
      </c>
      <c r="W9" s="209">
        <v>2</v>
      </c>
      <c r="X9" s="393">
        <v>2</v>
      </c>
      <c r="Y9" s="594" t="s">
        <v>42</v>
      </c>
      <c r="Z9" s="595"/>
      <c r="AA9" s="595"/>
      <c r="AB9" s="595"/>
      <c r="AC9" s="595"/>
      <c r="AD9" s="595"/>
      <c r="AE9" s="595"/>
      <c r="AF9" s="595"/>
      <c r="AG9" s="595"/>
      <c r="AH9" s="596"/>
      <c r="AI9" s="426" t="s">
        <v>75</v>
      </c>
    </row>
    <row r="10" spans="1:35" ht="114.75" customHeight="1">
      <c r="A10" s="514"/>
      <c r="B10" s="534" t="s">
        <v>76</v>
      </c>
      <c r="C10" s="41" t="s">
        <v>77</v>
      </c>
      <c r="D10" s="10" t="s">
        <v>67</v>
      </c>
      <c r="E10" s="41" t="s">
        <v>40</v>
      </c>
      <c r="F10" s="41" t="s">
        <v>41</v>
      </c>
      <c r="G10" s="57" t="s">
        <v>78</v>
      </c>
      <c r="H10" s="41" t="s">
        <v>42</v>
      </c>
      <c r="I10" s="46" t="s">
        <v>42</v>
      </c>
      <c r="J10" s="8" t="s">
        <v>42</v>
      </c>
      <c r="K10" s="46" t="s">
        <v>42</v>
      </c>
      <c r="L10" s="57" t="s">
        <v>42</v>
      </c>
      <c r="M10" s="41" t="s">
        <v>42</v>
      </c>
      <c r="N10" s="41" t="s">
        <v>42</v>
      </c>
      <c r="O10" s="424" t="s">
        <v>79</v>
      </c>
      <c r="P10" s="424" t="s">
        <v>80</v>
      </c>
      <c r="Q10" s="425" t="s">
        <v>81</v>
      </c>
      <c r="R10" s="201" t="s">
        <v>43</v>
      </c>
      <c r="S10" s="8" t="s">
        <v>44</v>
      </c>
      <c r="T10" s="547">
        <v>35</v>
      </c>
      <c r="U10" s="555">
        <v>0.85</v>
      </c>
      <c r="V10" s="58">
        <v>3</v>
      </c>
      <c r="W10" s="58">
        <v>2</v>
      </c>
      <c r="X10" s="394">
        <v>2</v>
      </c>
      <c r="Y10" s="394">
        <v>4</v>
      </c>
      <c r="Z10" s="439" t="s">
        <v>82</v>
      </c>
      <c r="AA10" s="434" t="s">
        <v>45</v>
      </c>
      <c r="AB10" s="99" t="s">
        <v>46</v>
      </c>
      <c r="AC10" s="99" t="s">
        <v>47</v>
      </c>
      <c r="AD10" s="99" t="s">
        <v>46</v>
      </c>
      <c r="AE10" s="434" t="s">
        <v>45</v>
      </c>
      <c r="AF10" s="99" t="s">
        <v>49</v>
      </c>
      <c r="AG10" s="99" t="s">
        <v>83</v>
      </c>
      <c r="AH10" s="434" t="s">
        <v>42</v>
      </c>
      <c r="AI10" s="329" t="s">
        <v>84</v>
      </c>
    </row>
    <row r="11" spans="1:35" ht="28.5">
      <c r="A11" s="514"/>
      <c r="B11" s="535"/>
      <c r="C11" s="41">
        <v>95206</v>
      </c>
      <c r="D11" s="10" t="s">
        <v>71</v>
      </c>
      <c r="E11" s="8" t="s">
        <v>85</v>
      </c>
      <c r="F11" s="8" t="s">
        <v>72</v>
      </c>
      <c r="G11" s="10">
        <v>12316922</v>
      </c>
      <c r="H11" s="8" t="s">
        <v>42</v>
      </c>
      <c r="I11" s="133">
        <v>43167</v>
      </c>
      <c r="J11" s="141">
        <v>181</v>
      </c>
      <c r="K11" s="127">
        <f>I11+J11</f>
        <v>43348</v>
      </c>
      <c r="L11" s="11" t="s">
        <v>42</v>
      </c>
      <c r="M11" s="8" t="s">
        <v>73</v>
      </c>
      <c r="N11" s="60" t="s">
        <v>86</v>
      </c>
      <c r="O11" s="334"/>
      <c r="P11" s="334"/>
      <c r="Q11" s="338"/>
      <c r="R11" s="201" t="s">
        <v>43</v>
      </c>
      <c r="S11" s="8" t="s">
        <v>44</v>
      </c>
      <c r="T11" s="547"/>
      <c r="U11" s="555"/>
      <c r="V11" s="9">
        <v>6</v>
      </c>
      <c r="W11" s="9">
        <v>2</v>
      </c>
      <c r="X11" s="395">
        <v>2</v>
      </c>
      <c r="Y11" s="597" t="s">
        <v>42</v>
      </c>
      <c r="Z11" s="598"/>
      <c r="AA11" s="598"/>
      <c r="AB11" s="598"/>
      <c r="AC11" s="598"/>
      <c r="AD11" s="598"/>
      <c r="AE11" s="598"/>
      <c r="AF11" s="598"/>
      <c r="AG11" s="598"/>
      <c r="AH11" s="599"/>
      <c r="AI11" s="426" t="s">
        <v>75</v>
      </c>
    </row>
    <row r="12" spans="1:35" ht="124.5" customHeight="1">
      <c r="A12" s="514"/>
      <c r="B12" s="515" t="s">
        <v>87</v>
      </c>
      <c r="C12" s="41" t="s">
        <v>77</v>
      </c>
      <c r="D12" s="10" t="s">
        <v>67</v>
      </c>
      <c r="E12" s="8"/>
      <c r="F12" s="8"/>
      <c r="G12" s="57" t="s">
        <v>88</v>
      </c>
      <c r="H12" s="8" t="s">
        <v>42</v>
      </c>
      <c r="I12" s="138" t="s">
        <v>42</v>
      </c>
      <c r="J12" s="8" t="s">
        <v>42</v>
      </c>
      <c r="K12" s="26" t="s">
        <v>42</v>
      </c>
      <c r="L12" s="56" t="s">
        <v>42</v>
      </c>
      <c r="M12" s="8" t="s">
        <v>42</v>
      </c>
      <c r="N12" s="72" t="s">
        <v>42</v>
      </c>
      <c r="O12" s="197"/>
      <c r="P12" s="82"/>
      <c r="Q12" s="83"/>
      <c r="R12" s="201" t="s">
        <v>43</v>
      </c>
      <c r="S12" s="8" t="s">
        <v>44</v>
      </c>
      <c r="T12" s="547">
        <v>35</v>
      </c>
      <c r="U12" s="509">
        <v>0.85</v>
      </c>
      <c r="V12" s="58">
        <v>3</v>
      </c>
      <c r="W12" s="58">
        <v>2</v>
      </c>
      <c r="X12" s="394">
        <v>2</v>
      </c>
      <c r="Y12" s="394">
        <v>1</v>
      </c>
      <c r="Z12" s="439" t="s">
        <v>89</v>
      </c>
      <c r="AA12" s="420" t="s">
        <v>45</v>
      </c>
      <c r="AB12" s="420" t="s">
        <v>46</v>
      </c>
      <c r="AC12" s="99" t="s">
        <v>47</v>
      </c>
      <c r="AD12" s="420" t="s">
        <v>48</v>
      </c>
      <c r="AE12" s="420" t="s">
        <v>45</v>
      </c>
      <c r="AF12" s="99" t="s">
        <v>49</v>
      </c>
      <c r="AG12" s="99" t="s">
        <v>83</v>
      </c>
      <c r="AH12" s="434" t="s">
        <v>42</v>
      </c>
      <c r="AI12" s="433" t="s">
        <v>90</v>
      </c>
    </row>
    <row r="13" spans="1:35" ht="31.5" customHeight="1">
      <c r="A13" s="514"/>
      <c r="B13" s="536"/>
      <c r="C13" s="41">
        <v>90038</v>
      </c>
      <c r="D13" s="191" t="s">
        <v>71</v>
      </c>
      <c r="E13" s="8"/>
      <c r="F13" s="8"/>
      <c r="G13" s="10">
        <v>12200404</v>
      </c>
      <c r="H13" s="8" t="s">
        <v>42</v>
      </c>
      <c r="I13" s="133">
        <v>43167</v>
      </c>
      <c r="J13" s="141">
        <v>181</v>
      </c>
      <c r="K13" s="127">
        <f>I13+J13</f>
        <v>43348</v>
      </c>
      <c r="L13" s="56" t="s">
        <v>42</v>
      </c>
      <c r="M13" s="8" t="s">
        <v>73</v>
      </c>
      <c r="N13" s="60" t="s">
        <v>91</v>
      </c>
      <c r="O13" s="336"/>
      <c r="P13" s="336"/>
      <c r="Q13" s="338"/>
      <c r="R13" s="201" t="s">
        <v>43</v>
      </c>
      <c r="S13" s="8" t="s">
        <v>44</v>
      </c>
      <c r="T13" s="547"/>
      <c r="U13" s="510"/>
      <c r="V13" s="9">
        <v>6</v>
      </c>
      <c r="W13" s="9">
        <v>2</v>
      </c>
      <c r="X13" s="395">
        <v>2</v>
      </c>
      <c r="Y13" s="597" t="s">
        <v>42</v>
      </c>
      <c r="Z13" s="598"/>
      <c r="AA13" s="598"/>
      <c r="AB13" s="598"/>
      <c r="AC13" s="598"/>
      <c r="AD13" s="598"/>
      <c r="AE13" s="598"/>
      <c r="AF13" s="598"/>
      <c r="AG13" s="598"/>
      <c r="AH13" s="599"/>
      <c r="AI13" s="426" t="s">
        <v>75</v>
      </c>
    </row>
    <row r="14" spans="1:35" ht="196.5" customHeight="1">
      <c r="A14" s="514"/>
      <c r="B14" s="435" t="s">
        <v>92</v>
      </c>
      <c r="C14" s="8" t="s">
        <v>93</v>
      </c>
      <c r="D14" s="10" t="s">
        <v>94</v>
      </c>
      <c r="E14" s="8" t="s">
        <v>56</v>
      </c>
      <c r="F14" s="8" t="s">
        <v>42</v>
      </c>
      <c r="G14" s="10" t="s">
        <v>93</v>
      </c>
      <c r="H14" s="8">
        <v>735000288</v>
      </c>
      <c r="I14" s="126">
        <v>43119</v>
      </c>
      <c r="J14" s="8">
        <v>181</v>
      </c>
      <c r="K14" s="26">
        <f>I14+J14</f>
        <v>43300</v>
      </c>
      <c r="L14" s="11" t="s">
        <v>58</v>
      </c>
      <c r="M14" s="8" t="s">
        <v>42</v>
      </c>
      <c r="N14" s="60" t="s">
        <v>95</v>
      </c>
      <c r="O14" s="99" t="s">
        <v>96</v>
      </c>
      <c r="P14" s="388"/>
      <c r="Q14" s="345"/>
      <c r="R14" s="201" t="s">
        <v>43</v>
      </c>
      <c r="S14" s="8" t="s">
        <v>44</v>
      </c>
      <c r="T14" s="41">
        <v>10</v>
      </c>
      <c r="U14" s="45">
        <v>0.9</v>
      </c>
      <c r="V14" s="41">
        <v>1</v>
      </c>
      <c r="W14" s="41">
        <v>3</v>
      </c>
      <c r="X14" s="396">
        <v>3</v>
      </c>
      <c r="Y14" s="427">
        <v>3</v>
      </c>
      <c r="Z14" s="439" t="s">
        <v>97</v>
      </c>
      <c r="AA14" s="434" t="s">
        <v>45</v>
      </c>
      <c r="AB14" s="434" t="s">
        <v>46</v>
      </c>
      <c r="AC14" s="99" t="s">
        <v>47</v>
      </c>
      <c r="AD14" s="99" t="s">
        <v>48</v>
      </c>
      <c r="AE14" s="434" t="s">
        <v>45</v>
      </c>
      <c r="AF14" s="99" t="s">
        <v>49</v>
      </c>
      <c r="AG14" s="99" t="s">
        <v>83</v>
      </c>
      <c r="AH14" s="434" t="s">
        <v>98</v>
      </c>
      <c r="AI14" s="329" t="s">
        <v>99</v>
      </c>
    </row>
    <row r="15" spans="1:35" ht="111.75" customHeight="1">
      <c r="A15" s="514"/>
      <c r="B15" s="43" t="s">
        <v>100</v>
      </c>
      <c r="C15" s="57" t="s">
        <v>101</v>
      </c>
      <c r="D15" s="10" t="s">
        <v>102</v>
      </c>
      <c r="E15" s="41" t="s">
        <v>40</v>
      </c>
      <c r="F15" s="41" t="s">
        <v>41</v>
      </c>
      <c r="G15" s="57" t="s">
        <v>101</v>
      </c>
      <c r="H15" s="41" t="s">
        <v>42</v>
      </c>
      <c r="I15" s="46" t="s">
        <v>42</v>
      </c>
      <c r="J15" s="8" t="s">
        <v>42</v>
      </c>
      <c r="K15" s="46" t="s">
        <v>42</v>
      </c>
      <c r="L15" s="57" t="s">
        <v>42</v>
      </c>
      <c r="M15" s="41" t="s">
        <v>42</v>
      </c>
      <c r="N15" s="41" t="s">
        <v>42</v>
      </c>
      <c r="O15" s="419" t="s">
        <v>42</v>
      </c>
      <c r="P15" s="82"/>
      <c r="Q15" s="83"/>
      <c r="R15" s="201" t="s">
        <v>43</v>
      </c>
      <c r="S15" s="8" t="s">
        <v>44</v>
      </c>
      <c r="T15" s="41">
        <v>10</v>
      </c>
      <c r="U15" s="45">
        <v>0.95</v>
      </c>
      <c r="V15" s="58">
        <v>1</v>
      </c>
      <c r="W15" s="58">
        <v>3</v>
      </c>
      <c r="X15" s="394">
        <v>2</v>
      </c>
      <c r="Y15" s="445">
        <v>0</v>
      </c>
      <c r="Z15" s="441" t="s">
        <v>42</v>
      </c>
      <c r="AA15" s="434" t="s">
        <v>45</v>
      </c>
      <c r="AB15" s="99" t="s">
        <v>48</v>
      </c>
      <c r="AC15" s="99" t="s">
        <v>47</v>
      </c>
      <c r="AD15" s="99" t="s">
        <v>48</v>
      </c>
      <c r="AE15" s="99" t="s">
        <v>103</v>
      </c>
      <c r="AF15" s="99" t="s">
        <v>49</v>
      </c>
      <c r="AG15" s="99" t="s">
        <v>83</v>
      </c>
      <c r="AH15" s="434" t="s">
        <v>42</v>
      </c>
      <c r="AI15" s="329" t="s">
        <v>104</v>
      </c>
    </row>
    <row r="16" spans="1:35" ht="42.75">
      <c r="A16" s="514"/>
      <c r="B16" s="43" t="s">
        <v>105</v>
      </c>
      <c r="C16" s="57" t="s">
        <v>106</v>
      </c>
      <c r="D16" s="10" t="s">
        <v>107</v>
      </c>
      <c r="E16" s="41" t="s">
        <v>40</v>
      </c>
      <c r="F16" s="41" t="s">
        <v>42</v>
      </c>
      <c r="G16" s="57" t="s">
        <v>106</v>
      </c>
      <c r="H16" s="41" t="s">
        <v>42</v>
      </c>
      <c r="I16" s="46" t="s">
        <v>42</v>
      </c>
      <c r="J16" s="8" t="s">
        <v>42</v>
      </c>
      <c r="K16" s="46" t="s">
        <v>42</v>
      </c>
      <c r="L16" s="57" t="s">
        <v>42</v>
      </c>
      <c r="M16" s="41" t="s">
        <v>42</v>
      </c>
      <c r="N16" s="41" t="s">
        <v>42</v>
      </c>
      <c r="O16" s="419" t="s">
        <v>42</v>
      </c>
      <c r="P16" s="82"/>
      <c r="Q16" s="83"/>
      <c r="R16" s="201" t="s">
        <v>43</v>
      </c>
      <c r="S16" s="8" t="s">
        <v>44</v>
      </c>
      <c r="T16" s="41">
        <v>35</v>
      </c>
      <c r="U16" s="45">
        <v>0.9</v>
      </c>
      <c r="V16" s="58">
        <v>1</v>
      </c>
      <c r="W16" s="58">
        <v>3</v>
      </c>
      <c r="X16" s="394">
        <v>3</v>
      </c>
      <c r="Y16" s="445">
        <v>1</v>
      </c>
      <c r="Z16" s="446" t="s">
        <v>108</v>
      </c>
      <c r="AA16" s="419" t="s">
        <v>45</v>
      </c>
      <c r="AB16" s="99" t="s">
        <v>48</v>
      </c>
      <c r="AC16" s="99" t="s">
        <v>45</v>
      </c>
      <c r="AD16" s="99" t="s">
        <v>48</v>
      </c>
      <c r="AE16" s="99" t="s">
        <v>45</v>
      </c>
      <c r="AF16" s="99" t="s">
        <v>109</v>
      </c>
      <c r="AG16" s="99" t="s">
        <v>110</v>
      </c>
      <c r="AH16" s="434" t="s">
        <v>42</v>
      </c>
      <c r="AI16" s="422" t="s">
        <v>42</v>
      </c>
    </row>
    <row r="17" spans="1:35" ht="42.75">
      <c r="A17" s="514"/>
      <c r="B17" s="43" t="s">
        <v>105</v>
      </c>
      <c r="C17" s="57" t="s">
        <v>111</v>
      </c>
      <c r="D17" s="10" t="s">
        <v>107</v>
      </c>
      <c r="E17" s="41" t="s">
        <v>40</v>
      </c>
      <c r="F17" s="41" t="s">
        <v>42</v>
      </c>
      <c r="G17" s="57" t="s">
        <v>111</v>
      </c>
      <c r="H17" s="41" t="s">
        <v>42</v>
      </c>
      <c r="I17" s="46" t="s">
        <v>42</v>
      </c>
      <c r="J17" s="8" t="s">
        <v>42</v>
      </c>
      <c r="K17" s="46" t="s">
        <v>42</v>
      </c>
      <c r="L17" s="57" t="s">
        <v>42</v>
      </c>
      <c r="M17" s="41" t="s">
        <v>42</v>
      </c>
      <c r="N17" s="41" t="s">
        <v>42</v>
      </c>
      <c r="O17" s="419" t="s">
        <v>42</v>
      </c>
      <c r="P17" s="82"/>
      <c r="Q17" s="261"/>
      <c r="R17" s="201" t="s">
        <v>43</v>
      </c>
      <c r="S17" s="8" t="s">
        <v>44</v>
      </c>
      <c r="T17" s="41">
        <v>35</v>
      </c>
      <c r="U17" s="45">
        <v>0.9</v>
      </c>
      <c r="V17" s="58">
        <v>1</v>
      </c>
      <c r="W17" s="58">
        <v>3</v>
      </c>
      <c r="X17" s="394">
        <v>3</v>
      </c>
      <c r="Y17" s="445">
        <v>0</v>
      </c>
      <c r="Z17" s="441" t="s">
        <v>42</v>
      </c>
      <c r="AA17" s="419" t="s">
        <v>45</v>
      </c>
      <c r="AB17" s="99" t="s">
        <v>48</v>
      </c>
      <c r="AC17" s="99" t="s">
        <v>45</v>
      </c>
      <c r="AD17" s="99" t="s">
        <v>48</v>
      </c>
      <c r="AE17" s="99" t="s">
        <v>45</v>
      </c>
      <c r="AF17" s="99" t="s">
        <v>109</v>
      </c>
      <c r="AG17" s="99" t="s">
        <v>110</v>
      </c>
      <c r="AH17" s="434" t="s">
        <v>42</v>
      </c>
      <c r="AI17" s="422" t="s">
        <v>42</v>
      </c>
    </row>
    <row r="18" spans="1:35" ht="76.5">
      <c r="A18" s="514"/>
      <c r="B18" s="43" t="s">
        <v>112</v>
      </c>
      <c r="C18" s="57" t="s">
        <v>113</v>
      </c>
      <c r="D18" s="10" t="s">
        <v>112</v>
      </c>
      <c r="E18" s="41"/>
      <c r="F18" s="41"/>
      <c r="G18" s="57" t="s">
        <v>113</v>
      </c>
      <c r="H18" s="41" t="s">
        <v>42</v>
      </c>
      <c r="I18" s="46" t="s">
        <v>42</v>
      </c>
      <c r="J18" s="8" t="s">
        <v>42</v>
      </c>
      <c r="K18" s="46" t="s">
        <v>42</v>
      </c>
      <c r="L18" s="57" t="s">
        <v>42</v>
      </c>
      <c r="M18" s="41" t="s">
        <v>42</v>
      </c>
      <c r="N18" s="41" t="s">
        <v>42</v>
      </c>
      <c r="O18" s="419" t="s">
        <v>42</v>
      </c>
      <c r="P18" s="82"/>
      <c r="Q18" s="261"/>
      <c r="R18" s="201" t="s">
        <v>43</v>
      </c>
      <c r="S18" s="8" t="s">
        <v>44</v>
      </c>
      <c r="T18" s="41">
        <v>5</v>
      </c>
      <c r="U18" s="45">
        <v>0.9</v>
      </c>
      <c r="V18" s="58">
        <v>1</v>
      </c>
      <c r="W18" s="58">
        <v>3</v>
      </c>
      <c r="X18" s="394">
        <v>3</v>
      </c>
      <c r="Y18" s="444">
        <v>2</v>
      </c>
      <c r="Z18" s="447" t="s">
        <v>114</v>
      </c>
      <c r="AA18" s="419" t="s">
        <v>45</v>
      </c>
      <c r="AB18" s="434" t="s">
        <v>48</v>
      </c>
      <c r="AC18" s="99" t="s">
        <v>47</v>
      </c>
      <c r="AD18" s="99" t="s">
        <v>48</v>
      </c>
      <c r="AE18" s="99" t="s">
        <v>45</v>
      </c>
      <c r="AF18" s="99" t="s">
        <v>109</v>
      </c>
      <c r="AG18" s="99" t="s">
        <v>110</v>
      </c>
      <c r="AH18" s="434" t="s">
        <v>42</v>
      </c>
      <c r="AI18" s="329" t="s">
        <v>115</v>
      </c>
    </row>
    <row r="19" spans="1:35" ht="93.75" customHeight="1">
      <c r="A19" s="514"/>
      <c r="B19" s="518" t="s">
        <v>116</v>
      </c>
      <c r="C19" s="342" t="s">
        <v>117</v>
      </c>
      <c r="D19" s="342" t="s">
        <v>118</v>
      </c>
      <c r="E19" s="200" t="s">
        <v>40</v>
      </c>
      <c r="F19" s="200" t="s">
        <v>42</v>
      </c>
      <c r="G19" s="342" t="s">
        <v>117</v>
      </c>
      <c r="H19" s="200" t="s">
        <v>119</v>
      </c>
      <c r="I19" s="357">
        <v>43118</v>
      </c>
      <c r="J19" s="200">
        <v>184</v>
      </c>
      <c r="K19" s="357">
        <f>I19+J19</f>
        <v>43302</v>
      </c>
      <c r="L19" s="358" t="s">
        <v>58</v>
      </c>
      <c r="M19" s="200" t="s">
        <v>42</v>
      </c>
      <c r="N19" s="200" t="s">
        <v>120</v>
      </c>
      <c r="O19" s="99" t="s">
        <v>121</v>
      </c>
      <c r="P19" s="340"/>
      <c r="Q19" s="341"/>
      <c r="R19" s="343" t="s">
        <v>43</v>
      </c>
      <c r="S19" s="200" t="s">
        <v>44</v>
      </c>
      <c r="T19" s="199">
        <v>15</v>
      </c>
      <c r="U19" s="359">
        <v>0.85</v>
      </c>
      <c r="V19" s="199">
        <v>2</v>
      </c>
      <c r="W19" s="199">
        <v>3</v>
      </c>
      <c r="X19" s="397">
        <v>3</v>
      </c>
      <c r="Y19" s="427">
        <v>4</v>
      </c>
      <c r="Z19" s="448" t="s">
        <v>122</v>
      </c>
      <c r="AA19" s="434" t="s">
        <v>45</v>
      </c>
      <c r="AB19" s="434" t="s">
        <v>48</v>
      </c>
      <c r="AC19" s="99" t="s">
        <v>47</v>
      </c>
      <c r="AD19" s="99" t="s">
        <v>48</v>
      </c>
      <c r="AE19" s="99" t="s">
        <v>45</v>
      </c>
      <c r="AF19" s="99" t="s">
        <v>109</v>
      </c>
      <c r="AG19" s="99" t="s">
        <v>110</v>
      </c>
      <c r="AH19" s="434" t="s">
        <v>42</v>
      </c>
      <c r="AI19" s="329" t="s">
        <v>123</v>
      </c>
    </row>
    <row r="20" spans="1:35" ht="81" customHeight="1">
      <c r="A20" s="514"/>
      <c r="B20" s="519"/>
      <c r="C20" s="342" t="s">
        <v>124</v>
      </c>
      <c r="D20" s="342" t="s">
        <v>118</v>
      </c>
      <c r="E20" s="200"/>
      <c r="F20" s="200" t="s">
        <v>42</v>
      </c>
      <c r="G20" s="342" t="s">
        <v>124</v>
      </c>
      <c r="H20" s="200" t="s">
        <v>119</v>
      </c>
      <c r="I20" s="357">
        <v>43161</v>
      </c>
      <c r="J20" s="200">
        <v>184</v>
      </c>
      <c r="K20" s="357">
        <f>I20+J20</f>
        <v>43345</v>
      </c>
      <c r="L20" s="358" t="s">
        <v>58</v>
      </c>
      <c r="M20" s="200" t="s">
        <v>42</v>
      </c>
      <c r="N20" s="200" t="s">
        <v>120</v>
      </c>
      <c r="O20" s="197" t="s">
        <v>125</v>
      </c>
      <c r="P20" s="197" t="s">
        <v>126</v>
      </c>
      <c r="Q20" s="254" t="s">
        <v>81</v>
      </c>
      <c r="R20" s="343" t="s">
        <v>43</v>
      </c>
      <c r="S20" s="200" t="s">
        <v>44</v>
      </c>
      <c r="T20" s="199">
        <v>15</v>
      </c>
      <c r="U20" s="359">
        <v>0.85</v>
      </c>
      <c r="V20" s="199">
        <v>2</v>
      </c>
      <c r="W20" s="199">
        <v>3</v>
      </c>
      <c r="X20" s="397">
        <v>3</v>
      </c>
      <c r="Y20" s="427">
        <v>3</v>
      </c>
      <c r="Z20" s="439" t="s">
        <v>127</v>
      </c>
      <c r="AA20" s="434" t="s">
        <v>45</v>
      </c>
      <c r="AB20" s="434" t="s">
        <v>48</v>
      </c>
      <c r="AC20" s="99" t="s">
        <v>47</v>
      </c>
      <c r="AD20" s="99" t="s">
        <v>48</v>
      </c>
      <c r="AE20" s="99" t="s">
        <v>45</v>
      </c>
      <c r="AF20" s="99" t="s">
        <v>109</v>
      </c>
      <c r="AG20" s="99" t="s">
        <v>110</v>
      </c>
      <c r="AH20" s="434" t="s">
        <v>42</v>
      </c>
      <c r="AI20" s="329" t="s">
        <v>128</v>
      </c>
    </row>
    <row r="21" spans="1:35" ht="42.75">
      <c r="A21" s="520" t="s">
        <v>129</v>
      </c>
      <c r="B21" s="190" t="s">
        <v>130</v>
      </c>
      <c r="C21" s="101" t="s">
        <v>42</v>
      </c>
      <c r="D21" s="191" t="s">
        <v>131</v>
      </c>
      <c r="E21" s="192"/>
      <c r="F21" s="192"/>
      <c r="G21" s="193" t="s">
        <v>132</v>
      </c>
      <c r="H21" s="192" t="s">
        <v>42</v>
      </c>
      <c r="I21" s="133" t="s">
        <v>42</v>
      </c>
      <c r="J21" s="141" t="s">
        <v>42</v>
      </c>
      <c r="K21" s="127" t="s">
        <v>42</v>
      </c>
      <c r="L21" s="195" t="s">
        <v>42</v>
      </c>
      <c r="M21" s="141" t="s">
        <v>42</v>
      </c>
      <c r="N21" s="196" t="s">
        <v>42</v>
      </c>
      <c r="O21" s="256"/>
      <c r="P21" s="257"/>
      <c r="Q21" s="262"/>
      <c r="R21" s="210" t="s">
        <v>43</v>
      </c>
      <c r="S21" s="8" t="s">
        <v>44</v>
      </c>
      <c r="T21" s="9">
        <v>25</v>
      </c>
      <c r="U21" s="189">
        <v>0.95</v>
      </c>
      <c r="V21" s="58"/>
      <c r="W21" s="58">
        <v>1</v>
      </c>
      <c r="X21" s="394"/>
      <c r="Y21" s="428">
        <v>0</v>
      </c>
      <c r="Z21" s="426" t="s">
        <v>42</v>
      </c>
      <c r="AA21" s="426" t="s">
        <v>45</v>
      </c>
      <c r="AB21" s="426" t="s">
        <v>48</v>
      </c>
      <c r="AC21" s="426" t="s">
        <v>47</v>
      </c>
      <c r="AD21" s="426" t="s">
        <v>48</v>
      </c>
      <c r="AE21" s="426" t="s">
        <v>47</v>
      </c>
      <c r="AF21" s="426" t="s">
        <v>109</v>
      </c>
      <c r="AG21" s="426" t="s">
        <v>110</v>
      </c>
      <c r="AH21" s="426" t="s">
        <v>42</v>
      </c>
      <c r="AI21" s="329" t="s">
        <v>133</v>
      </c>
    </row>
    <row r="22" spans="1:35" ht="42" customHeight="1">
      <c r="A22" s="521"/>
      <c r="B22" s="190" t="s">
        <v>134</v>
      </c>
      <c r="C22" s="191" t="s">
        <v>135</v>
      </c>
      <c r="D22" s="191" t="s">
        <v>42</v>
      </c>
      <c r="E22" s="192"/>
      <c r="F22" s="192"/>
      <c r="G22" s="193" t="s">
        <v>136</v>
      </c>
      <c r="H22" s="192" t="s">
        <v>42</v>
      </c>
      <c r="I22" s="194" t="s">
        <v>42</v>
      </c>
      <c r="J22" s="141" t="s">
        <v>42</v>
      </c>
      <c r="K22" s="127" t="s">
        <v>42</v>
      </c>
      <c r="L22" s="195" t="s">
        <v>42</v>
      </c>
      <c r="M22" s="141" t="s">
        <v>42</v>
      </c>
      <c r="N22" s="196" t="s">
        <v>42</v>
      </c>
      <c r="O22" s="256"/>
      <c r="P22" s="257"/>
      <c r="Q22" s="262"/>
      <c r="R22" s="210" t="s">
        <v>43</v>
      </c>
      <c r="S22" s="8" t="s">
        <v>44</v>
      </c>
      <c r="T22" s="9">
        <v>7</v>
      </c>
      <c r="U22" s="189">
        <v>0.95</v>
      </c>
      <c r="V22" s="58"/>
      <c r="W22" s="58">
        <v>1</v>
      </c>
      <c r="X22" s="394"/>
      <c r="Y22" s="428">
        <v>0</v>
      </c>
      <c r="Z22" s="426" t="s">
        <v>42</v>
      </c>
      <c r="AA22" s="426" t="s">
        <v>45</v>
      </c>
      <c r="AB22" s="426" t="s">
        <v>48</v>
      </c>
      <c r="AC22" s="426" t="s">
        <v>47</v>
      </c>
      <c r="AD22" s="426" t="s">
        <v>48</v>
      </c>
      <c r="AE22" s="426" t="s">
        <v>47</v>
      </c>
      <c r="AF22" s="426" t="s">
        <v>137</v>
      </c>
      <c r="AG22" s="426" t="s">
        <v>110</v>
      </c>
      <c r="AH22" s="426" t="s">
        <v>42</v>
      </c>
      <c r="AI22" s="329" t="s">
        <v>133</v>
      </c>
    </row>
    <row r="23" spans="1:35" s="216" customFormat="1" ht="49.5" customHeight="1">
      <c r="A23" s="515" t="s">
        <v>138</v>
      </c>
      <c r="B23" s="202" t="s">
        <v>139</v>
      </c>
      <c r="C23" s="203" t="s">
        <v>140</v>
      </c>
      <c r="D23" s="204" t="s">
        <v>141</v>
      </c>
      <c r="E23" s="203" t="s">
        <v>142</v>
      </c>
      <c r="F23" s="204" t="s">
        <v>141</v>
      </c>
      <c r="G23" s="205" t="s">
        <v>143</v>
      </c>
      <c r="H23" s="206" t="s">
        <v>42</v>
      </c>
      <c r="I23" s="207" t="s">
        <v>42</v>
      </c>
      <c r="J23" s="206" t="s">
        <v>42</v>
      </c>
      <c r="K23" s="206" t="s">
        <v>42</v>
      </c>
      <c r="L23" s="206" t="s">
        <v>42</v>
      </c>
      <c r="M23" s="206" t="s">
        <v>42</v>
      </c>
      <c r="N23" s="206" t="s">
        <v>42</v>
      </c>
      <c r="O23" s="208"/>
      <c r="P23" s="208"/>
      <c r="Q23" s="262"/>
      <c r="R23" s="316" t="s">
        <v>43</v>
      </c>
      <c r="S23" s="206" t="s">
        <v>44</v>
      </c>
      <c r="T23" s="523">
        <v>299</v>
      </c>
      <c r="U23" s="509">
        <v>0.8</v>
      </c>
      <c r="V23" s="209">
        <v>5</v>
      </c>
      <c r="W23" s="209">
        <v>1</v>
      </c>
      <c r="X23" s="393">
        <v>1</v>
      </c>
      <c r="Y23" s="449">
        <v>1</v>
      </c>
      <c r="Z23" s="450" t="s">
        <v>144</v>
      </c>
      <c r="AA23" s="436" t="s">
        <v>45</v>
      </c>
      <c r="AB23" s="436" t="s">
        <v>48</v>
      </c>
      <c r="AC23" s="437" t="s">
        <v>47</v>
      </c>
      <c r="AD23" s="436" t="s">
        <v>48</v>
      </c>
      <c r="AE23" s="436" t="s">
        <v>45</v>
      </c>
      <c r="AF23" s="436" t="s">
        <v>109</v>
      </c>
      <c r="AG23" s="436" t="s">
        <v>110</v>
      </c>
      <c r="AH23" s="436" t="s">
        <v>42</v>
      </c>
      <c r="AI23" s="329" t="s">
        <v>145</v>
      </c>
    </row>
    <row r="24" spans="1:35" ht="28.5" customHeight="1">
      <c r="A24" s="516"/>
      <c r="B24" s="12" t="s">
        <v>146</v>
      </c>
      <c r="C24" s="57">
        <v>81029</v>
      </c>
      <c r="D24" s="10" t="s">
        <v>147</v>
      </c>
      <c r="E24" s="8" t="s">
        <v>56</v>
      </c>
      <c r="F24" s="8" t="s">
        <v>42</v>
      </c>
      <c r="G24" s="10" t="s">
        <v>148</v>
      </c>
      <c r="H24" s="8">
        <v>735001271</v>
      </c>
      <c r="I24" s="26">
        <v>43123</v>
      </c>
      <c r="J24" s="8">
        <v>365</v>
      </c>
      <c r="K24" s="26">
        <f t="shared" ref="K24:K32" si="0">I24+J24</f>
        <v>43488</v>
      </c>
      <c r="L24" s="11" t="s">
        <v>58</v>
      </c>
      <c r="M24" s="8" t="s">
        <v>42</v>
      </c>
      <c r="N24" s="59" t="s">
        <v>149</v>
      </c>
      <c r="O24" s="260"/>
      <c r="P24" s="260"/>
      <c r="Q24" s="259"/>
      <c r="R24" s="210" t="s">
        <v>43</v>
      </c>
      <c r="S24" s="8" t="s">
        <v>44</v>
      </c>
      <c r="T24" s="524"/>
      <c r="U24" s="522"/>
      <c r="V24" s="9">
        <v>7</v>
      </c>
      <c r="W24" s="9">
        <v>1</v>
      </c>
      <c r="X24" s="395">
        <v>1</v>
      </c>
      <c r="Y24" s="384">
        <v>0</v>
      </c>
      <c r="Z24" s="420" t="s">
        <v>42</v>
      </c>
      <c r="AA24" s="420" t="s">
        <v>45</v>
      </c>
      <c r="AB24" s="420" t="s">
        <v>48</v>
      </c>
      <c r="AC24" s="420" t="s">
        <v>45</v>
      </c>
      <c r="AD24" s="420" t="s">
        <v>48</v>
      </c>
      <c r="AE24" s="420" t="s">
        <v>45</v>
      </c>
      <c r="AF24" s="420" t="s">
        <v>109</v>
      </c>
      <c r="AG24" s="420" t="s">
        <v>110</v>
      </c>
      <c r="AH24" s="420" t="s">
        <v>42</v>
      </c>
      <c r="AI24" s="420" t="s">
        <v>42</v>
      </c>
    </row>
    <row r="25" spans="1:35" ht="42.75">
      <c r="A25" s="516"/>
      <c r="B25" s="473" t="s">
        <v>150</v>
      </c>
      <c r="C25" s="65" t="s">
        <v>42</v>
      </c>
      <c r="D25" s="205" t="s">
        <v>151</v>
      </c>
      <c r="E25" s="8" t="s">
        <v>56</v>
      </c>
      <c r="F25" s="67">
        <v>2489</v>
      </c>
      <c r="G25" s="205" t="s">
        <v>152</v>
      </c>
      <c r="H25" s="67" t="s">
        <v>153</v>
      </c>
      <c r="I25" s="70">
        <v>43264</v>
      </c>
      <c r="J25" s="67">
        <v>365</v>
      </c>
      <c r="K25" s="26">
        <f t="shared" si="0"/>
        <v>43629</v>
      </c>
      <c r="L25" s="69" t="s">
        <v>58</v>
      </c>
      <c r="M25" s="67" t="s">
        <v>42</v>
      </c>
      <c r="N25" s="67" t="s">
        <v>154</v>
      </c>
      <c r="O25" s="197"/>
      <c r="P25" s="197"/>
      <c r="Q25" s="254"/>
      <c r="R25" s="210" t="s">
        <v>43</v>
      </c>
      <c r="S25" s="8" t="s">
        <v>44</v>
      </c>
      <c r="T25" s="524"/>
      <c r="U25" s="522"/>
      <c r="V25" s="9">
        <v>18</v>
      </c>
      <c r="W25" s="9">
        <v>1</v>
      </c>
      <c r="X25" s="395">
        <v>1</v>
      </c>
      <c r="Y25" s="384">
        <v>1</v>
      </c>
      <c r="Z25" s="430" t="s">
        <v>155</v>
      </c>
      <c r="AA25" s="420" t="s">
        <v>45</v>
      </c>
      <c r="AB25" s="420" t="s">
        <v>48</v>
      </c>
      <c r="AC25" s="420" t="s">
        <v>45</v>
      </c>
      <c r="AD25" s="420" t="s">
        <v>48</v>
      </c>
      <c r="AE25" s="420" t="s">
        <v>45</v>
      </c>
      <c r="AF25" s="420" t="s">
        <v>109</v>
      </c>
      <c r="AG25" s="420" t="s">
        <v>110</v>
      </c>
      <c r="AH25" s="420" t="s">
        <v>42</v>
      </c>
      <c r="AI25" s="420" t="s">
        <v>42</v>
      </c>
    </row>
    <row r="26" spans="1:35" s="216" customFormat="1" ht="15">
      <c r="A26" s="516"/>
      <c r="B26" s="474"/>
      <c r="C26" s="211" t="s">
        <v>42</v>
      </c>
      <c r="D26" s="191" t="s">
        <v>156</v>
      </c>
      <c r="E26" s="141" t="s">
        <v>56</v>
      </c>
      <c r="F26" s="141" t="s">
        <v>157</v>
      </c>
      <c r="G26" s="191" t="s">
        <v>158</v>
      </c>
      <c r="H26" s="141" t="s">
        <v>159</v>
      </c>
      <c r="I26" s="127">
        <v>42936</v>
      </c>
      <c r="J26" s="141">
        <v>365</v>
      </c>
      <c r="K26" s="127">
        <f t="shared" si="0"/>
        <v>43301</v>
      </c>
      <c r="L26" s="213" t="s">
        <v>58</v>
      </c>
      <c r="M26" s="141" t="s">
        <v>42</v>
      </c>
      <c r="N26" s="315" t="s">
        <v>160</v>
      </c>
      <c r="O26" s="208"/>
      <c r="P26" s="208"/>
      <c r="Q26" s="264"/>
      <c r="R26" s="316" t="s">
        <v>43</v>
      </c>
      <c r="S26" s="141" t="s">
        <v>44</v>
      </c>
      <c r="T26" s="524"/>
      <c r="U26" s="522"/>
      <c r="V26" s="209">
        <v>16</v>
      </c>
      <c r="W26" s="209">
        <v>1</v>
      </c>
      <c r="X26" s="393">
        <v>1</v>
      </c>
      <c r="Y26" s="465">
        <v>0</v>
      </c>
      <c r="Z26" s="466" t="s">
        <v>42</v>
      </c>
      <c r="AA26" s="466" t="s">
        <v>45</v>
      </c>
      <c r="AB26" s="466" t="s">
        <v>48</v>
      </c>
      <c r="AC26" s="466" t="s">
        <v>45</v>
      </c>
      <c r="AD26" s="466" t="s">
        <v>48</v>
      </c>
      <c r="AE26" s="467" t="s">
        <v>45</v>
      </c>
      <c r="AF26" s="459" t="s">
        <v>109</v>
      </c>
      <c r="AG26" s="459" t="s">
        <v>110</v>
      </c>
      <c r="AH26" s="459" t="s">
        <v>42</v>
      </c>
      <c r="AI26" s="459" t="s">
        <v>42</v>
      </c>
    </row>
    <row r="27" spans="1:35" ht="42.75">
      <c r="A27" s="516"/>
      <c r="B27" s="473" t="s">
        <v>161</v>
      </c>
      <c r="C27" s="10" t="s">
        <v>42</v>
      </c>
      <c r="D27" s="191" t="s">
        <v>151</v>
      </c>
      <c r="E27" s="8" t="s">
        <v>40</v>
      </c>
      <c r="F27" s="8">
        <v>2489</v>
      </c>
      <c r="G27" s="10" t="s">
        <v>162</v>
      </c>
      <c r="H27" s="67" t="s">
        <v>153</v>
      </c>
      <c r="I27" s="70">
        <v>43200</v>
      </c>
      <c r="J27" s="67">
        <v>365</v>
      </c>
      <c r="K27" s="26">
        <f t="shared" si="0"/>
        <v>43565</v>
      </c>
      <c r="L27" s="69" t="s">
        <v>58</v>
      </c>
      <c r="M27" s="8" t="s">
        <v>42</v>
      </c>
      <c r="N27" s="8" t="s">
        <v>163</v>
      </c>
      <c r="O27" s="267"/>
      <c r="P27" s="267"/>
      <c r="Q27" s="198"/>
      <c r="R27" s="210" t="s">
        <v>43</v>
      </c>
      <c r="S27" s="8" t="s">
        <v>44</v>
      </c>
      <c r="T27" s="524"/>
      <c r="U27" s="522"/>
      <c r="V27" s="9">
        <v>18</v>
      </c>
      <c r="W27" s="9">
        <v>1</v>
      </c>
      <c r="X27" s="395">
        <v>1</v>
      </c>
      <c r="Y27" s="465"/>
      <c r="Z27" s="465"/>
      <c r="AA27" s="465"/>
      <c r="AB27" s="465"/>
      <c r="AC27" s="465"/>
      <c r="AD27" s="465"/>
      <c r="AE27" s="467"/>
      <c r="AF27" s="460"/>
      <c r="AG27" s="460"/>
      <c r="AH27" s="460"/>
      <c r="AI27" s="460"/>
    </row>
    <row r="28" spans="1:35" ht="50.25" customHeight="1">
      <c r="A28" s="516"/>
      <c r="B28" s="474"/>
      <c r="C28" s="10">
        <v>81014</v>
      </c>
      <c r="D28" s="191" t="s">
        <v>156</v>
      </c>
      <c r="E28" s="8" t="s">
        <v>56</v>
      </c>
      <c r="F28" s="8" t="s">
        <v>164</v>
      </c>
      <c r="G28" s="10" t="s">
        <v>165</v>
      </c>
      <c r="H28" s="8" t="s">
        <v>42</v>
      </c>
      <c r="I28" s="26">
        <v>43146</v>
      </c>
      <c r="J28" s="8">
        <v>365</v>
      </c>
      <c r="K28" s="26">
        <f t="shared" si="0"/>
        <v>43511</v>
      </c>
      <c r="L28" s="11" t="s">
        <v>58</v>
      </c>
      <c r="M28" s="8" t="s">
        <v>42</v>
      </c>
      <c r="N28" s="59" t="s">
        <v>166</v>
      </c>
      <c r="O28" s="208"/>
      <c r="P28" s="208"/>
      <c r="Q28" s="264"/>
      <c r="R28" s="210" t="s">
        <v>43</v>
      </c>
      <c r="S28" s="8" t="s">
        <v>44</v>
      </c>
      <c r="T28" s="524"/>
      <c r="U28" s="522"/>
      <c r="V28" s="9"/>
      <c r="W28" s="9">
        <v>1</v>
      </c>
      <c r="X28" s="395"/>
      <c r="Y28" s="465"/>
      <c r="Z28" s="465"/>
      <c r="AA28" s="465"/>
      <c r="AB28" s="465"/>
      <c r="AC28" s="465"/>
      <c r="AD28" s="465"/>
      <c r="AE28" s="467"/>
      <c r="AF28" s="460"/>
      <c r="AG28" s="460"/>
      <c r="AH28" s="460"/>
      <c r="AI28" s="460"/>
    </row>
    <row r="29" spans="1:35" ht="42.75">
      <c r="A29" s="516"/>
      <c r="B29" s="473" t="s">
        <v>167</v>
      </c>
      <c r="C29" s="57" t="s">
        <v>42</v>
      </c>
      <c r="D29" s="205" t="s">
        <v>151</v>
      </c>
      <c r="E29" s="8" t="s">
        <v>40</v>
      </c>
      <c r="F29" s="8">
        <v>2489</v>
      </c>
      <c r="G29" s="10" t="s">
        <v>168</v>
      </c>
      <c r="H29" s="67" t="s">
        <v>153</v>
      </c>
      <c r="I29" s="70">
        <v>43202</v>
      </c>
      <c r="J29" s="67">
        <v>365</v>
      </c>
      <c r="K29" s="26">
        <f>I29+J29</f>
        <v>43567</v>
      </c>
      <c r="L29" s="11" t="s">
        <v>58</v>
      </c>
      <c r="M29" s="8" t="s">
        <v>42</v>
      </c>
      <c r="N29" s="8" t="s">
        <v>169</v>
      </c>
      <c r="O29" s="197"/>
      <c r="P29" s="197"/>
      <c r="Q29" s="198"/>
      <c r="R29" s="210" t="s">
        <v>43</v>
      </c>
      <c r="S29" s="8" t="s">
        <v>44</v>
      </c>
      <c r="T29" s="524"/>
      <c r="U29" s="522"/>
      <c r="V29" s="9"/>
      <c r="W29" s="9">
        <v>1</v>
      </c>
      <c r="X29" s="395"/>
      <c r="Y29" s="465"/>
      <c r="Z29" s="465"/>
      <c r="AA29" s="465"/>
      <c r="AB29" s="465"/>
      <c r="AC29" s="465"/>
      <c r="AD29" s="465"/>
      <c r="AE29" s="467"/>
      <c r="AF29" s="460"/>
      <c r="AG29" s="460"/>
      <c r="AH29" s="460"/>
      <c r="AI29" s="460"/>
    </row>
    <row r="30" spans="1:35" ht="66" customHeight="1">
      <c r="A30" s="516"/>
      <c r="B30" s="473"/>
      <c r="C30" s="57">
        <v>81021</v>
      </c>
      <c r="D30" s="191" t="s">
        <v>156</v>
      </c>
      <c r="E30" s="8" t="s">
        <v>56</v>
      </c>
      <c r="F30" s="8" t="s">
        <v>157</v>
      </c>
      <c r="G30" s="10" t="s">
        <v>170</v>
      </c>
      <c r="H30" s="8" t="s">
        <v>159</v>
      </c>
      <c r="I30" s="26">
        <v>43144</v>
      </c>
      <c r="J30" s="8">
        <v>365</v>
      </c>
      <c r="K30" s="26">
        <f t="shared" si="0"/>
        <v>43509</v>
      </c>
      <c r="L30" s="11" t="s">
        <v>58</v>
      </c>
      <c r="M30" s="8" t="s">
        <v>42</v>
      </c>
      <c r="N30" s="59" t="s">
        <v>171</v>
      </c>
      <c r="O30" s="197"/>
      <c r="P30" s="197"/>
      <c r="Q30" s="198"/>
      <c r="R30" s="210" t="s">
        <v>43</v>
      </c>
      <c r="S30" s="8" t="s">
        <v>44</v>
      </c>
      <c r="T30" s="524"/>
      <c r="U30" s="522"/>
      <c r="V30" s="9">
        <v>16</v>
      </c>
      <c r="W30" s="9">
        <v>1</v>
      </c>
      <c r="X30" s="395">
        <v>1</v>
      </c>
      <c r="Y30" s="465"/>
      <c r="Z30" s="465"/>
      <c r="AA30" s="465"/>
      <c r="AB30" s="465"/>
      <c r="AC30" s="465"/>
      <c r="AD30" s="465"/>
      <c r="AE30" s="467"/>
      <c r="AF30" s="460"/>
      <c r="AG30" s="460"/>
      <c r="AH30" s="460"/>
      <c r="AI30" s="460"/>
    </row>
    <row r="31" spans="1:35" ht="61.5" customHeight="1">
      <c r="A31" s="516"/>
      <c r="B31" s="473" t="s">
        <v>172</v>
      </c>
      <c r="C31" s="57" t="s">
        <v>42</v>
      </c>
      <c r="D31" s="205" t="s">
        <v>151</v>
      </c>
      <c r="E31" s="8" t="s">
        <v>40</v>
      </c>
      <c r="F31" s="8">
        <v>2489</v>
      </c>
      <c r="G31" s="191" t="s">
        <v>173</v>
      </c>
      <c r="H31" s="67" t="s">
        <v>153</v>
      </c>
      <c r="I31" s="70">
        <v>42938</v>
      </c>
      <c r="J31" s="67">
        <v>365</v>
      </c>
      <c r="K31" s="26">
        <f t="shared" si="0"/>
        <v>43303</v>
      </c>
      <c r="L31" s="11" t="s">
        <v>58</v>
      </c>
      <c r="M31" s="8" t="s">
        <v>42</v>
      </c>
      <c r="N31" s="8" t="s">
        <v>163</v>
      </c>
      <c r="O31" s="197"/>
      <c r="P31" s="197"/>
      <c r="Q31" s="198"/>
      <c r="R31" s="210" t="s">
        <v>43</v>
      </c>
      <c r="S31" s="8" t="s">
        <v>44</v>
      </c>
      <c r="T31" s="524"/>
      <c r="U31" s="522"/>
      <c r="V31" s="9"/>
      <c r="W31" s="9">
        <v>1</v>
      </c>
      <c r="X31" s="395"/>
      <c r="Y31" s="465"/>
      <c r="Z31" s="465"/>
      <c r="AA31" s="465"/>
      <c r="AB31" s="465"/>
      <c r="AC31" s="465"/>
      <c r="AD31" s="465"/>
      <c r="AE31" s="467"/>
      <c r="AF31" s="460"/>
      <c r="AG31" s="460"/>
      <c r="AH31" s="460"/>
      <c r="AI31" s="460"/>
    </row>
    <row r="32" spans="1:35" ht="15">
      <c r="A32" s="517"/>
      <c r="B32" s="473"/>
      <c r="C32" s="57">
        <v>81020</v>
      </c>
      <c r="D32" s="191" t="s">
        <v>156</v>
      </c>
      <c r="E32" s="8" t="s">
        <v>56</v>
      </c>
      <c r="F32" s="8" t="s">
        <v>157</v>
      </c>
      <c r="G32" s="10" t="s">
        <v>174</v>
      </c>
      <c r="H32" s="8" t="s">
        <v>159</v>
      </c>
      <c r="I32" s="26">
        <v>43144</v>
      </c>
      <c r="J32" s="8">
        <v>365</v>
      </c>
      <c r="K32" s="26">
        <f t="shared" si="0"/>
        <v>43509</v>
      </c>
      <c r="L32" s="11" t="s">
        <v>58</v>
      </c>
      <c r="M32" s="8" t="s">
        <v>42</v>
      </c>
      <c r="N32" s="62" t="s">
        <v>175</v>
      </c>
      <c r="O32" s="197"/>
      <c r="P32" s="197"/>
      <c r="Q32" s="198"/>
      <c r="R32" s="210" t="s">
        <v>43</v>
      </c>
      <c r="S32" s="8" t="s">
        <v>44</v>
      </c>
      <c r="T32" s="525"/>
      <c r="U32" s="510"/>
      <c r="V32" s="9">
        <v>16</v>
      </c>
      <c r="W32" s="9">
        <v>1</v>
      </c>
      <c r="X32" s="395">
        <v>1</v>
      </c>
      <c r="Y32" s="465"/>
      <c r="Z32" s="465"/>
      <c r="AA32" s="465"/>
      <c r="AB32" s="465"/>
      <c r="AC32" s="465"/>
      <c r="AD32" s="465"/>
      <c r="AE32" s="467"/>
      <c r="AF32" s="461"/>
      <c r="AG32" s="461"/>
      <c r="AH32" s="461"/>
      <c r="AI32" s="461"/>
    </row>
    <row r="33" spans="1:35" s="216" customFormat="1" ht="38.25">
      <c r="A33" s="468" t="s">
        <v>176</v>
      </c>
      <c r="B33" s="202" t="s">
        <v>177</v>
      </c>
      <c r="C33" s="211" t="s">
        <v>178</v>
      </c>
      <c r="D33" s="212" t="s">
        <v>141</v>
      </c>
      <c r="E33" s="141" t="s">
        <v>56</v>
      </c>
      <c r="F33" s="141">
        <v>2489</v>
      </c>
      <c r="G33" s="191" t="s">
        <v>179</v>
      </c>
      <c r="H33" s="141" t="s">
        <v>42</v>
      </c>
      <c r="I33" s="133" t="s">
        <v>42</v>
      </c>
      <c r="J33" s="141">
        <v>365</v>
      </c>
      <c r="K33" s="133" t="s">
        <v>42</v>
      </c>
      <c r="L33" s="213"/>
      <c r="M33" s="141" t="s">
        <v>42</v>
      </c>
      <c r="N33" s="214" t="s">
        <v>42</v>
      </c>
      <c r="O33" s="215"/>
      <c r="P33" s="215"/>
      <c r="Q33" s="264"/>
      <c r="R33" s="316" t="s">
        <v>43</v>
      </c>
      <c r="S33" s="141" t="s">
        <v>44</v>
      </c>
      <c r="T33" s="523">
        <v>299</v>
      </c>
      <c r="U33" s="509">
        <v>0.8</v>
      </c>
      <c r="V33" s="209"/>
      <c r="W33" s="209">
        <v>1</v>
      </c>
      <c r="X33" s="393"/>
      <c r="Y33" s="451">
        <v>0</v>
      </c>
      <c r="Z33" s="452" t="s">
        <v>42</v>
      </c>
      <c r="AA33" s="453" t="s">
        <v>45</v>
      </c>
      <c r="AB33" s="453" t="s">
        <v>48</v>
      </c>
      <c r="AC33" s="454" t="s">
        <v>47</v>
      </c>
      <c r="AD33" s="453" t="s">
        <v>48</v>
      </c>
      <c r="AE33" s="455" t="s">
        <v>45</v>
      </c>
      <c r="AF33" s="453" t="s">
        <v>109</v>
      </c>
      <c r="AG33" s="453" t="s">
        <v>110</v>
      </c>
      <c r="AH33" s="453" t="s">
        <v>42</v>
      </c>
      <c r="AI33" s="456" t="s">
        <v>180</v>
      </c>
    </row>
    <row r="34" spans="1:35" ht="28.5" customHeight="1">
      <c r="A34" s="460"/>
      <c r="B34" s="12" t="s">
        <v>181</v>
      </c>
      <c r="C34" s="101">
        <v>81024</v>
      </c>
      <c r="D34" s="191" t="s">
        <v>147</v>
      </c>
      <c r="E34" s="8" t="s">
        <v>56</v>
      </c>
      <c r="F34" s="8">
        <v>2489</v>
      </c>
      <c r="G34" s="57" t="s">
        <v>182</v>
      </c>
      <c r="H34" s="8">
        <v>735001271</v>
      </c>
      <c r="I34" s="26">
        <v>43124</v>
      </c>
      <c r="J34" s="8">
        <v>365</v>
      </c>
      <c r="K34" s="26">
        <f t="shared" ref="K34:K42" si="1">I34+J34</f>
        <v>43489</v>
      </c>
      <c r="L34" s="11" t="s">
        <v>58</v>
      </c>
      <c r="M34" s="8" t="s">
        <v>42</v>
      </c>
      <c r="N34" s="60" t="s">
        <v>183</v>
      </c>
      <c r="O34" s="82"/>
      <c r="P34" s="82"/>
      <c r="Q34" s="97"/>
      <c r="R34" s="210" t="s">
        <v>43</v>
      </c>
      <c r="S34" s="8" t="s">
        <v>44</v>
      </c>
      <c r="T34" s="524"/>
      <c r="U34" s="522"/>
      <c r="V34" s="9"/>
      <c r="W34" s="9">
        <v>1</v>
      </c>
      <c r="X34" s="395"/>
      <c r="Y34" s="464">
        <v>0</v>
      </c>
      <c r="Z34" s="459" t="s">
        <v>42</v>
      </c>
      <c r="AA34" s="459" t="s">
        <v>45</v>
      </c>
      <c r="AB34" s="459" t="s">
        <v>48</v>
      </c>
      <c r="AC34" s="459" t="s">
        <v>45</v>
      </c>
      <c r="AD34" s="459" t="s">
        <v>48</v>
      </c>
      <c r="AE34" s="459" t="s">
        <v>45</v>
      </c>
      <c r="AF34" s="459" t="s">
        <v>109</v>
      </c>
      <c r="AG34" s="459" t="s">
        <v>110</v>
      </c>
      <c r="AH34" s="459" t="s">
        <v>42</v>
      </c>
      <c r="AI34" s="459" t="s">
        <v>42</v>
      </c>
    </row>
    <row r="35" spans="1:35" ht="42.75">
      <c r="A35" s="460"/>
      <c r="B35" s="473" t="s">
        <v>184</v>
      </c>
      <c r="C35" s="57" t="s">
        <v>42</v>
      </c>
      <c r="D35" s="205" t="s">
        <v>151</v>
      </c>
      <c r="E35" s="8" t="s">
        <v>56</v>
      </c>
      <c r="F35" s="8">
        <v>2489</v>
      </c>
      <c r="G35" s="211" t="s">
        <v>185</v>
      </c>
      <c r="H35" s="67" t="s">
        <v>153</v>
      </c>
      <c r="I35" s="70">
        <v>43202</v>
      </c>
      <c r="J35" s="8">
        <v>365</v>
      </c>
      <c r="K35" s="26">
        <f t="shared" si="1"/>
        <v>43567</v>
      </c>
      <c r="L35" s="11" t="s">
        <v>58</v>
      </c>
      <c r="M35" s="8" t="s">
        <v>42</v>
      </c>
      <c r="N35" s="72" t="s">
        <v>186</v>
      </c>
      <c r="O35" s="197"/>
      <c r="P35" s="197"/>
      <c r="Q35" s="198"/>
      <c r="R35" s="210" t="s">
        <v>43</v>
      </c>
      <c r="S35" s="8" t="s">
        <v>44</v>
      </c>
      <c r="T35" s="524"/>
      <c r="U35" s="522"/>
      <c r="V35" s="9"/>
      <c r="W35" s="9">
        <v>1</v>
      </c>
      <c r="X35" s="395"/>
      <c r="Y35" s="460"/>
      <c r="Z35" s="460"/>
      <c r="AA35" s="460"/>
      <c r="AB35" s="460"/>
      <c r="AC35" s="460"/>
      <c r="AD35" s="460"/>
      <c r="AE35" s="460"/>
      <c r="AF35" s="460"/>
      <c r="AG35" s="460"/>
      <c r="AH35" s="460"/>
      <c r="AI35" s="460"/>
    </row>
    <row r="36" spans="1:35" ht="77.25" customHeight="1">
      <c r="A36" s="460"/>
      <c r="B36" s="474"/>
      <c r="C36" s="10">
        <v>81008</v>
      </c>
      <c r="D36" s="191" t="s">
        <v>156</v>
      </c>
      <c r="E36" s="8" t="s">
        <v>56</v>
      </c>
      <c r="F36" s="8"/>
      <c r="G36" s="10" t="s">
        <v>187</v>
      </c>
      <c r="H36" s="8" t="s">
        <v>159</v>
      </c>
      <c r="I36" s="26">
        <v>43194</v>
      </c>
      <c r="J36" s="8">
        <v>365</v>
      </c>
      <c r="K36" s="26">
        <f t="shared" si="1"/>
        <v>43559</v>
      </c>
      <c r="L36" s="11" t="s">
        <v>58</v>
      </c>
      <c r="M36" s="8" t="s">
        <v>42</v>
      </c>
      <c r="N36" s="60" t="s">
        <v>188</v>
      </c>
      <c r="O36" s="208"/>
      <c r="P36" s="208"/>
      <c r="Q36" s="264"/>
      <c r="R36" s="210" t="s">
        <v>43</v>
      </c>
      <c r="S36" s="8" t="s">
        <v>44</v>
      </c>
      <c r="T36" s="524"/>
      <c r="U36" s="522"/>
      <c r="V36" s="9"/>
      <c r="W36" s="9">
        <v>1</v>
      </c>
      <c r="X36" s="395"/>
      <c r="Y36" s="460"/>
      <c r="Z36" s="460"/>
      <c r="AA36" s="460"/>
      <c r="AB36" s="460"/>
      <c r="AC36" s="460"/>
      <c r="AD36" s="460"/>
      <c r="AE36" s="460"/>
      <c r="AF36" s="460"/>
      <c r="AG36" s="460"/>
      <c r="AH36" s="460"/>
      <c r="AI36" s="460"/>
    </row>
    <row r="37" spans="1:35" ht="42.75">
      <c r="A37" s="460"/>
      <c r="B37" s="473" t="s">
        <v>189</v>
      </c>
      <c r="C37" s="10" t="s">
        <v>42</v>
      </c>
      <c r="D37" s="191" t="s">
        <v>151</v>
      </c>
      <c r="E37" s="8" t="s">
        <v>56</v>
      </c>
      <c r="F37" s="8">
        <v>2489</v>
      </c>
      <c r="G37" s="10" t="s">
        <v>190</v>
      </c>
      <c r="H37" s="67" t="s">
        <v>153</v>
      </c>
      <c r="I37" s="207">
        <v>42927</v>
      </c>
      <c r="J37" s="141">
        <v>365</v>
      </c>
      <c r="K37" s="127">
        <f t="shared" si="1"/>
        <v>43292</v>
      </c>
      <c r="L37" s="11" t="s">
        <v>58</v>
      </c>
      <c r="M37" s="8" t="s">
        <v>42</v>
      </c>
      <c r="N37" s="60" t="s">
        <v>191</v>
      </c>
      <c r="O37" s="267" t="s">
        <v>192</v>
      </c>
      <c r="P37" s="267" t="s">
        <v>193</v>
      </c>
      <c r="Q37" s="198">
        <v>154.4</v>
      </c>
      <c r="R37" s="210" t="s">
        <v>43</v>
      </c>
      <c r="S37" s="8" t="s">
        <v>44</v>
      </c>
      <c r="T37" s="524"/>
      <c r="U37" s="522"/>
      <c r="V37" s="9"/>
      <c r="W37" s="9">
        <v>1</v>
      </c>
      <c r="X37" s="395"/>
      <c r="Y37" s="460"/>
      <c r="Z37" s="460"/>
      <c r="AA37" s="460"/>
      <c r="AB37" s="460"/>
      <c r="AC37" s="460"/>
      <c r="AD37" s="460"/>
      <c r="AE37" s="460"/>
      <c r="AF37" s="460"/>
      <c r="AG37" s="460"/>
      <c r="AH37" s="460"/>
      <c r="AI37" s="460"/>
    </row>
    <row r="38" spans="1:35" ht="72" customHeight="1">
      <c r="A38" s="460"/>
      <c r="B38" s="474"/>
      <c r="C38" s="57">
        <v>81018</v>
      </c>
      <c r="D38" s="191" t="s">
        <v>156</v>
      </c>
      <c r="E38" s="8" t="s">
        <v>56</v>
      </c>
      <c r="F38" s="8"/>
      <c r="G38" s="57" t="s">
        <v>194</v>
      </c>
      <c r="H38" s="8" t="s">
        <v>159</v>
      </c>
      <c r="I38" s="127">
        <v>43146</v>
      </c>
      <c r="J38" s="141">
        <v>365</v>
      </c>
      <c r="K38" s="127">
        <f t="shared" si="1"/>
        <v>43511</v>
      </c>
      <c r="L38" s="11" t="s">
        <v>58</v>
      </c>
      <c r="M38" s="8" t="s">
        <v>42</v>
      </c>
      <c r="N38" s="60" t="s">
        <v>171</v>
      </c>
      <c r="O38" s="208"/>
      <c r="P38" s="208"/>
      <c r="Q38" s="264"/>
      <c r="R38" s="210" t="s">
        <v>43</v>
      </c>
      <c r="S38" s="8" t="s">
        <v>44</v>
      </c>
      <c r="T38" s="524"/>
      <c r="U38" s="522"/>
      <c r="V38" s="9"/>
      <c r="W38" s="9">
        <v>1</v>
      </c>
      <c r="X38" s="395"/>
      <c r="Y38" s="460"/>
      <c r="Z38" s="460"/>
      <c r="AA38" s="460"/>
      <c r="AB38" s="460"/>
      <c r="AC38" s="460"/>
      <c r="AD38" s="460"/>
      <c r="AE38" s="460"/>
      <c r="AF38" s="460"/>
      <c r="AG38" s="460"/>
      <c r="AH38" s="460"/>
      <c r="AI38" s="460"/>
    </row>
    <row r="39" spans="1:35" ht="42.75">
      <c r="A39" s="460"/>
      <c r="B39" s="473" t="s">
        <v>195</v>
      </c>
      <c r="C39" s="57" t="s">
        <v>42</v>
      </c>
      <c r="D39" s="205" t="s">
        <v>151</v>
      </c>
      <c r="E39" s="8" t="s">
        <v>56</v>
      </c>
      <c r="F39" s="8">
        <v>2489</v>
      </c>
      <c r="G39" s="57" t="s">
        <v>196</v>
      </c>
      <c r="H39" s="67" t="s">
        <v>153</v>
      </c>
      <c r="I39" s="133">
        <v>43263</v>
      </c>
      <c r="J39" s="141">
        <v>365</v>
      </c>
      <c r="K39" s="127">
        <f t="shared" si="1"/>
        <v>43628</v>
      </c>
      <c r="L39" s="11" t="s">
        <v>58</v>
      </c>
      <c r="M39" s="8" t="s">
        <v>42</v>
      </c>
      <c r="N39" s="60" t="s">
        <v>191</v>
      </c>
      <c r="O39" s="267" t="s">
        <v>197</v>
      </c>
      <c r="P39" s="267" t="s">
        <v>193</v>
      </c>
      <c r="Q39" s="198">
        <v>154.4</v>
      </c>
      <c r="R39" s="210" t="s">
        <v>43</v>
      </c>
      <c r="S39" s="8" t="s">
        <v>44</v>
      </c>
      <c r="T39" s="524"/>
      <c r="U39" s="522"/>
      <c r="V39" s="9"/>
      <c r="W39" s="9">
        <v>1</v>
      </c>
      <c r="X39" s="395"/>
      <c r="Y39" s="460"/>
      <c r="Z39" s="460"/>
      <c r="AA39" s="460"/>
      <c r="AB39" s="460"/>
      <c r="AC39" s="460"/>
      <c r="AD39" s="460"/>
      <c r="AE39" s="460"/>
      <c r="AF39" s="460"/>
      <c r="AG39" s="460"/>
      <c r="AH39" s="460"/>
      <c r="AI39" s="460"/>
    </row>
    <row r="40" spans="1:35" ht="51" customHeight="1">
      <c r="A40" s="460"/>
      <c r="B40" s="473"/>
      <c r="C40" s="57">
        <v>81009</v>
      </c>
      <c r="D40" s="191" t="s">
        <v>156</v>
      </c>
      <c r="E40" s="8" t="s">
        <v>56</v>
      </c>
      <c r="F40" s="8"/>
      <c r="G40" s="57" t="s">
        <v>198</v>
      </c>
      <c r="H40" s="8" t="s">
        <v>159</v>
      </c>
      <c r="I40" s="127">
        <v>43193</v>
      </c>
      <c r="J40" s="141">
        <v>365</v>
      </c>
      <c r="K40" s="127">
        <f t="shared" si="1"/>
        <v>43558</v>
      </c>
      <c r="L40" s="11" t="s">
        <v>58</v>
      </c>
      <c r="M40" s="8" t="s">
        <v>42</v>
      </c>
      <c r="N40" s="60" t="s">
        <v>199</v>
      </c>
      <c r="O40" s="197"/>
      <c r="P40" s="197"/>
      <c r="Q40" s="198"/>
      <c r="R40" s="210" t="s">
        <v>43</v>
      </c>
      <c r="S40" s="8" t="s">
        <v>44</v>
      </c>
      <c r="T40" s="524"/>
      <c r="U40" s="522"/>
      <c r="V40" s="9"/>
      <c r="W40" s="9">
        <v>1</v>
      </c>
      <c r="X40" s="395"/>
      <c r="Y40" s="460"/>
      <c r="Z40" s="460"/>
      <c r="AA40" s="460"/>
      <c r="AB40" s="460"/>
      <c r="AC40" s="460"/>
      <c r="AD40" s="460"/>
      <c r="AE40" s="460"/>
      <c r="AF40" s="460"/>
      <c r="AG40" s="460"/>
      <c r="AH40" s="460"/>
      <c r="AI40" s="460"/>
    </row>
    <row r="41" spans="1:35" ht="42.75">
      <c r="A41" s="460"/>
      <c r="B41" s="473" t="s">
        <v>200</v>
      </c>
      <c r="C41" s="57" t="s">
        <v>42</v>
      </c>
      <c r="D41" s="205" t="s">
        <v>151</v>
      </c>
      <c r="E41" s="8" t="s">
        <v>56</v>
      </c>
      <c r="F41" s="8">
        <v>2489</v>
      </c>
      <c r="G41" s="211" t="s">
        <v>201</v>
      </c>
      <c r="H41" s="67" t="s">
        <v>153</v>
      </c>
      <c r="I41" s="133">
        <v>42927</v>
      </c>
      <c r="J41" s="141">
        <v>365</v>
      </c>
      <c r="K41" s="127">
        <f t="shared" si="1"/>
        <v>43292</v>
      </c>
      <c r="L41" s="11" t="s">
        <v>58</v>
      </c>
      <c r="M41" s="8" t="s">
        <v>42</v>
      </c>
      <c r="N41" s="60" t="s">
        <v>202</v>
      </c>
      <c r="O41" s="267" t="s">
        <v>192</v>
      </c>
      <c r="P41" s="267" t="s">
        <v>193</v>
      </c>
      <c r="Q41" s="198">
        <v>154.4</v>
      </c>
      <c r="R41" s="210" t="s">
        <v>43</v>
      </c>
      <c r="S41" s="8" t="s">
        <v>44</v>
      </c>
      <c r="T41" s="524"/>
      <c r="U41" s="522"/>
      <c r="V41" s="9"/>
      <c r="W41" s="9">
        <v>1</v>
      </c>
      <c r="X41" s="395"/>
      <c r="Y41" s="460"/>
      <c r="Z41" s="460"/>
      <c r="AA41" s="460"/>
      <c r="AB41" s="460"/>
      <c r="AC41" s="460"/>
      <c r="AD41" s="460"/>
      <c r="AE41" s="460"/>
      <c r="AF41" s="460"/>
      <c r="AG41" s="460"/>
      <c r="AH41" s="460"/>
      <c r="AI41" s="460"/>
    </row>
    <row r="42" spans="1:35" ht="53.25" customHeight="1">
      <c r="A42" s="460"/>
      <c r="B42" s="473"/>
      <c r="C42" s="57">
        <v>81016</v>
      </c>
      <c r="D42" s="191" t="s">
        <v>156</v>
      </c>
      <c r="E42" s="8"/>
      <c r="F42" s="8"/>
      <c r="G42" s="57" t="s">
        <v>203</v>
      </c>
      <c r="H42" s="8" t="s">
        <v>159</v>
      </c>
      <c r="I42" s="127">
        <v>43146</v>
      </c>
      <c r="J42" s="141">
        <v>365</v>
      </c>
      <c r="K42" s="127">
        <f t="shared" si="1"/>
        <v>43511</v>
      </c>
      <c r="L42" s="11" t="s">
        <v>58</v>
      </c>
      <c r="M42" s="8" t="s">
        <v>42</v>
      </c>
      <c r="N42" s="100" t="s">
        <v>204</v>
      </c>
      <c r="O42" s="208"/>
      <c r="P42" s="208"/>
      <c r="Q42" s="264"/>
      <c r="R42" s="210" t="s">
        <v>43</v>
      </c>
      <c r="S42" s="8" t="s">
        <v>44</v>
      </c>
      <c r="T42" s="525"/>
      <c r="U42" s="510"/>
      <c r="V42" s="9"/>
      <c r="W42" s="9">
        <v>1</v>
      </c>
      <c r="X42" s="395"/>
      <c r="Y42" s="461"/>
      <c r="Z42" s="461"/>
      <c r="AA42" s="461"/>
      <c r="AB42" s="461"/>
      <c r="AC42" s="461"/>
      <c r="AD42" s="461"/>
      <c r="AE42" s="461"/>
      <c r="AF42" s="461"/>
      <c r="AG42" s="461"/>
      <c r="AH42" s="461"/>
      <c r="AI42" s="461"/>
    </row>
    <row r="43" spans="1:35" s="216" customFormat="1" ht="38.25">
      <c r="A43" s="468" t="s">
        <v>205</v>
      </c>
      <c r="B43" s="202" t="s">
        <v>206</v>
      </c>
      <c r="C43" s="211" t="s">
        <v>207</v>
      </c>
      <c r="D43" s="190" t="s">
        <v>141</v>
      </c>
      <c r="E43" s="211" t="s">
        <v>208</v>
      </c>
      <c r="F43" s="190" t="s">
        <v>141</v>
      </c>
      <c r="G43" s="211" t="s">
        <v>209</v>
      </c>
      <c r="H43" s="141" t="s">
        <v>42</v>
      </c>
      <c r="I43" s="133" t="s">
        <v>42</v>
      </c>
      <c r="J43" s="133" t="s">
        <v>42</v>
      </c>
      <c r="K43" s="133" t="s">
        <v>42</v>
      </c>
      <c r="L43" s="133" t="s">
        <v>42</v>
      </c>
      <c r="M43" s="133" t="s">
        <v>42</v>
      </c>
      <c r="N43" s="133" t="s">
        <v>42</v>
      </c>
      <c r="O43" s="265"/>
      <c r="P43" s="265"/>
      <c r="Q43" s="264"/>
      <c r="R43" s="316" t="s">
        <v>43</v>
      </c>
      <c r="S43" s="141" t="s">
        <v>44</v>
      </c>
      <c r="T43" s="523">
        <v>299</v>
      </c>
      <c r="U43" s="509">
        <v>0.8</v>
      </c>
      <c r="V43" s="209"/>
      <c r="W43" s="209">
        <v>1</v>
      </c>
      <c r="X43" s="393"/>
      <c r="Y43" s="449">
        <v>0</v>
      </c>
      <c r="Z43" s="457" t="s">
        <v>42</v>
      </c>
      <c r="AA43" s="436" t="s">
        <v>45</v>
      </c>
      <c r="AB43" s="436" t="s">
        <v>48</v>
      </c>
      <c r="AC43" s="437" t="s">
        <v>47</v>
      </c>
      <c r="AD43" s="436" t="s">
        <v>48</v>
      </c>
      <c r="AE43" s="436" t="s">
        <v>45</v>
      </c>
      <c r="AF43" s="436" t="s">
        <v>109</v>
      </c>
      <c r="AG43" s="436" t="s">
        <v>110</v>
      </c>
      <c r="AH43" s="436" t="s">
        <v>42</v>
      </c>
      <c r="AI43" s="329" t="s">
        <v>180</v>
      </c>
    </row>
    <row r="44" spans="1:35" ht="28.5" customHeight="1">
      <c r="A44" s="460"/>
      <c r="B44" s="12" t="s">
        <v>210</v>
      </c>
      <c r="C44" s="57">
        <v>81030</v>
      </c>
      <c r="D44" s="191" t="s">
        <v>147</v>
      </c>
      <c r="E44" s="8" t="s">
        <v>56</v>
      </c>
      <c r="F44" s="8" t="s">
        <v>211</v>
      </c>
      <c r="G44" s="10" t="s">
        <v>212</v>
      </c>
      <c r="H44" s="8">
        <v>735001271</v>
      </c>
      <c r="I44" s="46">
        <v>43126</v>
      </c>
      <c r="J44" s="8">
        <v>365</v>
      </c>
      <c r="K44" s="26">
        <f t="shared" ref="K44:K53" si="2">I44+J44</f>
        <v>43491</v>
      </c>
      <c r="L44" s="11" t="s">
        <v>58</v>
      </c>
      <c r="M44" s="8" t="s">
        <v>42</v>
      </c>
      <c r="N44" s="60" t="s">
        <v>213</v>
      </c>
      <c r="O44" s="258"/>
      <c r="P44" s="258"/>
      <c r="Q44" s="259"/>
      <c r="R44" s="210" t="s">
        <v>43</v>
      </c>
      <c r="S44" s="8" t="s">
        <v>44</v>
      </c>
      <c r="T44" s="524"/>
      <c r="U44" s="522"/>
      <c r="V44" s="9">
        <v>7</v>
      </c>
      <c r="W44" s="9">
        <v>1</v>
      </c>
      <c r="X44" s="395">
        <v>1</v>
      </c>
      <c r="Y44" s="464">
        <v>0</v>
      </c>
      <c r="Z44" s="459" t="s">
        <v>42</v>
      </c>
      <c r="AA44" s="459" t="s">
        <v>45</v>
      </c>
      <c r="AB44" s="459" t="s">
        <v>48</v>
      </c>
      <c r="AC44" s="459" t="s">
        <v>45</v>
      </c>
      <c r="AD44" s="459" t="s">
        <v>48</v>
      </c>
      <c r="AE44" s="459" t="s">
        <v>45</v>
      </c>
      <c r="AF44" s="459" t="s">
        <v>109</v>
      </c>
      <c r="AG44" s="459" t="s">
        <v>110</v>
      </c>
      <c r="AH44" s="459" t="s">
        <v>42</v>
      </c>
      <c r="AI44" s="459" t="s">
        <v>42</v>
      </c>
    </row>
    <row r="45" spans="1:35" ht="59.25" customHeight="1">
      <c r="A45" s="460"/>
      <c r="B45" s="473" t="s">
        <v>214</v>
      </c>
      <c r="C45" s="57">
        <v>81013</v>
      </c>
      <c r="D45" s="191" t="s">
        <v>156</v>
      </c>
      <c r="E45" s="8" t="s">
        <v>56</v>
      </c>
      <c r="F45" s="8" t="s">
        <v>164</v>
      </c>
      <c r="G45" s="10" t="s">
        <v>215</v>
      </c>
      <c r="H45" s="8" t="s">
        <v>159</v>
      </c>
      <c r="I45" s="127">
        <v>43145</v>
      </c>
      <c r="J45" s="206">
        <v>365</v>
      </c>
      <c r="K45" s="127">
        <f t="shared" si="2"/>
        <v>43510</v>
      </c>
      <c r="L45" s="11" t="s">
        <v>58</v>
      </c>
      <c r="M45" s="8" t="s">
        <v>42</v>
      </c>
      <c r="N45" s="61" t="s">
        <v>216</v>
      </c>
      <c r="O45" s="313"/>
      <c r="P45" s="82"/>
      <c r="Q45" s="97"/>
      <c r="R45" s="210" t="s">
        <v>43</v>
      </c>
      <c r="S45" s="8" t="s">
        <v>44</v>
      </c>
      <c r="T45" s="524"/>
      <c r="U45" s="522"/>
      <c r="V45" s="9">
        <v>16</v>
      </c>
      <c r="W45" s="9">
        <v>1</v>
      </c>
      <c r="X45" s="395">
        <v>1</v>
      </c>
      <c r="Y45" s="460"/>
      <c r="Z45" s="463"/>
      <c r="AA45" s="463"/>
      <c r="AB45" s="463"/>
      <c r="AC45" s="463"/>
      <c r="AD45" s="463"/>
      <c r="AE45" s="463"/>
      <c r="AF45" s="463"/>
      <c r="AG45" s="463"/>
      <c r="AH45" s="463"/>
      <c r="AI45" s="463"/>
    </row>
    <row r="46" spans="1:35" ht="42.75">
      <c r="A46" s="460"/>
      <c r="B46" s="473"/>
      <c r="C46" s="57" t="s">
        <v>42</v>
      </c>
      <c r="D46" s="191" t="s">
        <v>151</v>
      </c>
      <c r="E46" s="8" t="s">
        <v>56</v>
      </c>
      <c r="F46" s="8">
        <v>2489</v>
      </c>
      <c r="G46" s="10" t="s">
        <v>217</v>
      </c>
      <c r="H46" s="67" t="s">
        <v>153</v>
      </c>
      <c r="I46" s="133">
        <v>43292</v>
      </c>
      <c r="J46" s="141">
        <v>365</v>
      </c>
      <c r="K46" s="127">
        <f t="shared" si="2"/>
        <v>43657</v>
      </c>
      <c r="L46" s="69" t="s">
        <v>58</v>
      </c>
      <c r="M46" s="8" t="s">
        <v>42</v>
      </c>
      <c r="N46" s="8" t="s">
        <v>218</v>
      </c>
      <c r="O46" s="267" t="s">
        <v>192</v>
      </c>
      <c r="P46" s="267" t="s">
        <v>193</v>
      </c>
      <c r="Q46" s="198">
        <v>154.4</v>
      </c>
      <c r="R46" s="210" t="s">
        <v>43</v>
      </c>
      <c r="S46" s="8" t="s">
        <v>44</v>
      </c>
      <c r="T46" s="524"/>
      <c r="U46" s="522"/>
      <c r="V46" s="9">
        <v>18</v>
      </c>
      <c r="W46" s="9">
        <v>1</v>
      </c>
      <c r="X46" s="395">
        <v>1</v>
      </c>
      <c r="Y46" s="461"/>
      <c r="Z46" s="462"/>
      <c r="AA46" s="462"/>
      <c r="AB46" s="462"/>
      <c r="AC46" s="462"/>
      <c r="AD46" s="462"/>
      <c r="AE46" s="462"/>
      <c r="AF46" s="462"/>
      <c r="AG46" s="462"/>
      <c r="AH46" s="462"/>
      <c r="AI46" s="462"/>
    </row>
    <row r="47" spans="1:35" ht="42.75">
      <c r="A47" s="460"/>
      <c r="B47" s="473" t="s">
        <v>219</v>
      </c>
      <c r="C47" s="57" t="s">
        <v>42</v>
      </c>
      <c r="D47" s="191" t="s">
        <v>151</v>
      </c>
      <c r="E47" s="8" t="s">
        <v>56</v>
      </c>
      <c r="F47" s="8">
        <v>2489</v>
      </c>
      <c r="G47" s="10" t="s">
        <v>220</v>
      </c>
      <c r="H47" s="67" t="s">
        <v>153</v>
      </c>
      <c r="I47" s="133">
        <v>43279</v>
      </c>
      <c r="J47" s="206">
        <v>365</v>
      </c>
      <c r="K47" s="127">
        <f t="shared" si="2"/>
        <v>43644</v>
      </c>
      <c r="L47" s="69" t="s">
        <v>58</v>
      </c>
      <c r="M47" s="8" t="s">
        <v>42</v>
      </c>
      <c r="N47" s="8" t="s">
        <v>221</v>
      </c>
      <c r="O47" s="197" t="s">
        <v>222</v>
      </c>
      <c r="P47" s="197" t="s">
        <v>223</v>
      </c>
      <c r="Q47" s="198">
        <v>154.4</v>
      </c>
      <c r="R47" s="210" t="s">
        <v>43</v>
      </c>
      <c r="S47" s="8" t="s">
        <v>44</v>
      </c>
      <c r="T47" s="524"/>
      <c r="U47" s="522"/>
      <c r="V47" s="9">
        <v>18</v>
      </c>
      <c r="W47" s="9">
        <v>1</v>
      </c>
      <c r="X47" s="395">
        <v>1</v>
      </c>
      <c r="Y47" s="384">
        <v>1</v>
      </c>
      <c r="Z47" s="420" t="s">
        <v>155</v>
      </c>
      <c r="AA47" s="420" t="s">
        <v>45</v>
      </c>
      <c r="AB47" s="420" t="s">
        <v>48</v>
      </c>
      <c r="AC47" s="420" t="s">
        <v>45</v>
      </c>
      <c r="AD47" s="420" t="s">
        <v>48</v>
      </c>
      <c r="AE47" s="420" t="s">
        <v>45</v>
      </c>
      <c r="AF47" s="420" t="s">
        <v>109</v>
      </c>
      <c r="AG47" s="420" t="s">
        <v>110</v>
      </c>
      <c r="AH47" s="420" t="s">
        <v>42</v>
      </c>
      <c r="AI47" s="420" t="s">
        <v>42</v>
      </c>
    </row>
    <row r="48" spans="1:35" ht="67.150000000000006" customHeight="1">
      <c r="A48" s="460"/>
      <c r="B48" s="474"/>
      <c r="C48" s="57">
        <v>81012</v>
      </c>
      <c r="D48" s="191" t="s">
        <v>156</v>
      </c>
      <c r="E48" s="8" t="s">
        <v>56</v>
      </c>
      <c r="F48" s="8" t="s">
        <v>164</v>
      </c>
      <c r="G48" s="10" t="s">
        <v>224</v>
      </c>
      <c r="H48" s="8" t="s">
        <v>159</v>
      </c>
      <c r="I48" s="133">
        <v>43145</v>
      </c>
      <c r="J48" s="141">
        <v>365</v>
      </c>
      <c r="K48" s="127">
        <f t="shared" si="2"/>
        <v>43510</v>
      </c>
      <c r="L48" s="11" t="s">
        <v>58</v>
      </c>
      <c r="M48" s="8" t="s">
        <v>42</v>
      </c>
      <c r="N48" s="59" t="s">
        <v>225</v>
      </c>
      <c r="O48" s="188"/>
      <c r="P48" s="188"/>
      <c r="Q48" s="97"/>
      <c r="R48" s="210" t="s">
        <v>43</v>
      </c>
      <c r="S48" s="8" t="s">
        <v>44</v>
      </c>
      <c r="T48" s="524"/>
      <c r="U48" s="522"/>
      <c r="V48" s="9">
        <v>16</v>
      </c>
      <c r="W48" s="9">
        <v>1</v>
      </c>
      <c r="X48" s="395">
        <v>1</v>
      </c>
      <c r="Y48" s="464">
        <v>0</v>
      </c>
      <c r="Z48" s="459" t="s">
        <v>42</v>
      </c>
      <c r="AA48" s="459" t="s">
        <v>45</v>
      </c>
      <c r="AB48" s="459" t="s">
        <v>48</v>
      </c>
      <c r="AC48" s="459" t="s">
        <v>45</v>
      </c>
      <c r="AD48" s="459" t="s">
        <v>48</v>
      </c>
      <c r="AE48" s="459" t="s">
        <v>45</v>
      </c>
      <c r="AF48" s="459" t="s">
        <v>137</v>
      </c>
      <c r="AG48" s="459" t="s">
        <v>110</v>
      </c>
      <c r="AH48" s="459" t="s">
        <v>42</v>
      </c>
      <c r="AI48" s="459" t="s">
        <v>42</v>
      </c>
    </row>
    <row r="49" spans="1:35" ht="42.75">
      <c r="A49" s="460"/>
      <c r="B49" s="473" t="s">
        <v>226</v>
      </c>
      <c r="C49" s="65" t="s">
        <v>42</v>
      </c>
      <c r="D49" s="205" t="s">
        <v>151</v>
      </c>
      <c r="E49" s="8" t="s">
        <v>56</v>
      </c>
      <c r="F49" s="67">
        <v>2489</v>
      </c>
      <c r="G49" s="66" t="s">
        <v>227</v>
      </c>
      <c r="H49" s="67" t="s">
        <v>153</v>
      </c>
      <c r="I49" s="133">
        <v>42928</v>
      </c>
      <c r="J49" s="206">
        <v>365</v>
      </c>
      <c r="K49" s="127">
        <f t="shared" si="2"/>
        <v>43293</v>
      </c>
      <c r="L49" s="69" t="s">
        <v>58</v>
      </c>
      <c r="M49" s="67" t="s">
        <v>42</v>
      </c>
      <c r="N49" s="67" t="s">
        <v>228</v>
      </c>
      <c r="O49" s="267"/>
      <c r="P49" s="267"/>
      <c r="Q49" s="198"/>
      <c r="R49" s="210" t="s">
        <v>43</v>
      </c>
      <c r="S49" s="8" t="s">
        <v>44</v>
      </c>
      <c r="T49" s="524"/>
      <c r="U49" s="522"/>
      <c r="V49" s="9">
        <v>18</v>
      </c>
      <c r="W49" s="9">
        <v>1</v>
      </c>
      <c r="X49" s="395">
        <v>1</v>
      </c>
      <c r="Y49" s="460"/>
      <c r="Z49" s="460"/>
      <c r="AA49" s="460"/>
      <c r="AB49" s="460"/>
      <c r="AC49" s="460"/>
      <c r="AD49" s="460"/>
      <c r="AE49" s="460"/>
      <c r="AF49" s="460"/>
      <c r="AG49" s="460"/>
      <c r="AH49" s="460"/>
      <c r="AI49" s="460"/>
    </row>
    <row r="50" spans="1:35" ht="15">
      <c r="A50" s="460"/>
      <c r="B50" s="474"/>
      <c r="C50" s="57">
        <v>81010</v>
      </c>
      <c r="D50" s="191" t="s">
        <v>156</v>
      </c>
      <c r="E50" s="8" t="s">
        <v>56</v>
      </c>
      <c r="F50" s="8" t="s">
        <v>164</v>
      </c>
      <c r="G50" s="10" t="s">
        <v>229</v>
      </c>
      <c r="H50" s="8" t="s">
        <v>230</v>
      </c>
      <c r="I50" s="127">
        <v>43145</v>
      </c>
      <c r="J50" s="141">
        <v>365</v>
      </c>
      <c r="K50" s="127">
        <f t="shared" si="2"/>
        <v>43510</v>
      </c>
      <c r="L50" s="11" t="s">
        <v>58</v>
      </c>
      <c r="M50" s="8" t="s">
        <v>42</v>
      </c>
      <c r="N50" s="59" t="s">
        <v>231</v>
      </c>
      <c r="O50" s="313"/>
      <c r="P50" s="82"/>
      <c r="Q50" s="97"/>
      <c r="R50" s="210" t="s">
        <v>43</v>
      </c>
      <c r="S50" s="8" t="s">
        <v>44</v>
      </c>
      <c r="T50" s="524"/>
      <c r="U50" s="522"/>
      <c r="V50" s="9">
        <v>16</v>
      </c>
      <c r="W50" s="9">
        <v>1</v>
      </c>
      <c r="X50" s="395">
        <v>1</v>
      </c>
      <c r="Y50" s="460"/>
      <c r="Z50" s="460"/>
      <c r="AA50" s="460"/>
      <c r="AB50" s="460"/>
      <c r="AC50" s="460"/>
      <c r="AD50" s="460"/>
      <c r="AE50" s="460"/>
      <c r="AF50" s="460"/>
      <c r="AG50" s="460"/>
      <c r="AH50" s="460"/>
      <c r="AI50" s="460"/>
    </row>
    <row r="51" spans="1:35" ht="42.75">
      <c r="A51" s="460"/>
      <c r="B51" s="473" t="s">
        <v>232</v>
      </c>
      <c r="C51" s="57" t="s">
        <v>42</v>
      </c>
      <c r="D51" s="191" t="s">
        <v>151</v>
      </c>
      <c r="E51" s="8" t="s">
        <v>56</v>
      </c>
      <c r="F51" s="8">
        <v>2489</v>
      </c>
      <c r="G51" s="10" t="s">
        <v>233</v>
      </c>
      <c r="H51" s="67" t="s">
        <v>153</v>
      </c>
      <c r="I51" s="133">
        <v>42937</v>
      </c>
      <c r="J51" s="206">
        <v>365</v>
      </c>
      <c r="K51" s="127">
        <f t="shared" si="2"/>
        <v>43302</v>
      </c>
      <c r="L51" s="69" t="s">
        <v>58</v>
      </c>
      <c r="M51" s="8" t="s">
        <v>42</v>
      </c>
      <c r="N51" s="8" t="s">
        <v>234</v>
      </c>
      <c r="O51" s="267"/>
      <c r="P51" s="267"/>
      <c r="Q51" s="198"/>
      <c r="R51" s="210" t="s">
        <v>43</v>
      </c>
      <c r="S51" s="8" t="s">
        <v>44</v>
      </c>
      <c r="T51" s="524"/>
      <c r="U51" s="522"/>
      <c r="V51" s="9">
        <v>18</v>
      </c>
      <c r="W51" s="9">
        <v>1</v>
      </c>
      <c r="X51" s="395">
        <v>1</v>
      </c>
      <c r="Y51" s="460"/>
      <c r="Z51" s="460"/>
      <c r="AA51" s="460"/>
      <c r="AB51" s="460"/>
      <c r="AC51" s="460"/>
      <c r="AD51" s="460"/>
      <c r="AE51" s="460"/>
      <c r="AF51" s="460"/>
      <c r="AG51" s="460"/>
      <c r="AH51" s="460"/>
      <c r="AI51" s="460"/>
    </row>
    <row r="52" spans="1:35" ht="40.5" customHeight="1">
      <c r="A52" s="460"/>
      <c r="B52" s="473"/>
      <c r="C52" s="57">
        <v>81019</v>
      </c>
      <c r="D52" s="191" t="s">
        <v>156</v>
      </c>
      <c r="E52" s="8" t="s">
        <v>40</v>
      </c>
      <c r="F52" s="8" t="s">
        <v>164</v>
      </c>
      <c r="G52" s="10" t="s">
        <v>235</v>
      </c>
      <c r="H52" s="8" t="s">
        <v>230</v>
      </c>
      <c r="I52" s="127">
        <v>43145</v>
      </c>
      <c r="J52" s="141">
        <v>365</v>
      </c>
      <c r="K52" s="127">
        <f t="shared" si="2"/>
        <v>43510</v>
      </c>
      <c r="L52" s="69" t="s">
        <v>58</v>
      </c>
      <c r="M52" s="8" t="s">
        <v>42</v>
      </c>
      <c r="N52" s="60" t="s">
        <v>236</v>
      </c>
      <c r="O52" s="197"/>
      <c r="P52" s="197"/>
      <c r="Q52" s="198"/>
      <c r="R52" s="210" t="s">
        <v>43</v>
      </c>
      <c r="S52" s="8" t="s">
        <v>44</v>
      </c>
      <c r="T52" s="524"/>
      <c r="U52" s="522"/>
      <c r="V52" s="9">
        <v>16</v>
      </c>
      <c r="W52" s="9">
        <v>1</v>
      </c>
      <c r="X52" s="395">
        <v>1</v>
      </c>
      <c r="Y52" s="460"/>
      <c r="Z52" s="460"/>
      <c r="AA52" s="460"/>
      <c r="AB52" s="460"/>
      <c r="AC52" s="460"/>
      <c r="AD52" s="460"/>
      <c r="AE52" s="460"/>
      <c r="AF52" s="460"/>
      <c r="AG52" s="460"/>
      <c r="AH52" s="460"/>
      <c r="AI52" s="460"/>
    </row>
    <row r="53" spans="1:35" ht="28.5">
      <c r="A53" s="461"/>
      <c r="B53" s="12" t="s">
        <v>237</v>
      </c>
      <c r="C53" s="57">
        <v>81026</v>
      </c>
      <c r="D53" s="191" t="s">
        <v>147</v>
      </c>
      <c r="E53" s="8" t="s">
        <v>56</v>
      </c>
      <c r="F53" s="8">
        <v>2489</v>
      </c>
      <c r="G53" s="10" t="s">
        <v>238</v>
      </c>
      <c r="H53" s="8">
        <v>735001271</v>
      </c>
      <c r="I53" s="127">
        <v>43124</v>
      </c>
      <c r="J53" s="206">
        <v>365</v>
      </c>
      <c r="K53" s="127">
        <f t="shared" si="2"/>
        <v>43489</v>
      </c>
      <c r="L53" s="69" t="s">
        <v>58</v>
      </c>
      <c r="M53" s="8" t="s">
        <v>42</v>
      </c>
      <c r="N53" s="86" t="s">
        <v>239</v>
      </c>
      <c r="O53" s="266"/>
      <c r="P53" s="258"/>
      <c r="Q53" s="259"/>
      <c r="R53" s="210" t="s">
        <v>43</v>
      </c>
      <c r="S53" s="8" t="s">
        <v>44</v>
      </c>
      <c r="T53" s="525"/>
      <c r="U53" s="510"/>
      <c r="V53" s="9">
        <v>7</v>
      </c>
      <c r="W53" s="9">
        <v>1</v>
      </c>
      <c r="X53" s="395">
        <v>1</v>
      </c>
      <c r="Y53" s="461"/>
      <c r="Z53" s="461"/>
      <c r="AA53" s="461"/>
      <c r="AB53" s="461"/>
      <c r="AC53" s="461"/>
      <c r="AD53" s="461"/>
      <c r="AE53" s="461"/>
      <c r="AF53" s="461"/>
      <c r="AG53" s="461"/>
      <c r="AH53" s="461"/>
      <c r="AI53" s="461"/>
    </row>
    <row r="54" spans="1:35" s="216" customFormat="1" ht="38.25">
      <c r="A54" s="586" t="s">
        <v>240</v>
      </c>
      <c r="B54" s="202" t="s">
        <v>241</v>
      </c>
      <c r="C54" s="211" t="s">
        <v>42</v>
      </c>
      <c r="D54" s="212" t="s">
        <v>141</v>
      </c>
      <c r="E54" s="141" t="s">
        <v>40</v>
      </c>
      <c r="F54" s="141" t="s">
        <v>42</v>
      </c>
      <c r="G54" s="191" t="s">
        <v>242</v>
      </c>
      <c r="H54" s="141" t="s">
        <v>42</v>
      </c>
      <c r="I54" s="133" t="s">
        <v>42</v>
      </c>
      <c r="J54" s="133" t="s">
        <v>42</v>
      </c>
      <c r="K54" s="133" t="s">
        <v>42</v>
      </c>
      <c r="L54" s="133" t="s">
        <v>42</v>
      </c>
      <c r="M54" s="133" t="s">
        <v>42</v>
      </c>
      <c r="N54" s="196" t="s">
        <v>42</v>
      </c>
      <c r="O54" s="215"/>
      <c r="P54" s="215"/>
      <c r="Q54" s="263"/>
      <c r="R54" s="316" t="s">
        <v>43</v>
      </c>
      <c r="S54" s="141" t="s">
        <v>44</v>
      </c>
      <c r="T54" s="523">
        <v>299</v>
      </c>
      <c r="U54" s="509">
        <v>0.8</v>
      </c>
      <c r="V54" s="209"/>
      <c r="W54" s="209">
        <v>1</v>
      </c>
      <c r="X54" s="393"/>
      <c r="Y54" s="449">
        <v>0</v>
      </c>
      <c r="Z54" s="457" t="s">
        <v>42</v>
      </c>
      <c r="AA54" s="436" t="s">
        <v>45</v>
      </c>
      <c r="AB54" s="436" t="s">
        <v>48</v>
      </c>
      <c r="AC54" s="437" t="s">
        <v>47</v>
      </c>
      <c r="AD54" s="436" t="s">
        <v>48</v>
      </c>
      <c r="AE54" s="436" t="s">
        <v>45</v>
      </c>
      <c r="AF54" s="436" t="s">
        <v>109</v>
      </c>
      <c r="AG54" s="436" t="s">
        <v>110</v>
      </c>
      <c r="AH54" s="436" t="s">
        <v>42</v>
      </c>
      <c r="AI54" s="329" t="s">
        <v>180</v>
      </c>
    </row>
    <row r="55" spans="1:35" ht="28.5" customHeight="1">
      <c r="A55" s="587"/>
      <c r="B55" s="12" t="s">
        <v>243</v>
      </c>
      <c r="C55" s="10">
        <v>81033</v>
      </c>
      <c r="D55" s="191" t="s">
        <v>147</v>
      </c>
      <c r="E55" s="8" t="s">
        <v>56</v>
      </c>
      <c r="F55" s="8" t="s">
        <v>211</v>
      </c>
      <c r="G55" s="10" t="s">
        <v>244</v>
      </c>
      <c r="H55" s="8">
        <v>735001271</v>
      </c>
      <c r="I55" s="127">
        <v>43124</v>
      </c>
      <c r="J55" s="206">
        <v>365</v>
      </c>
      <c r="K55" s="127">
        <f t="shared" ref="K55:K64" si="3">I55+J55</f>
        <v>43489</v>
      </c>
      <c r="L55" s="69" t="s">
        <v>58</v>
      </c>
      <c r="M55" s="8" t="s">
        <v>42</v>
      </c>
      <c r="N55" s="8" t="s">
        <v>245</v>
      </c>
      <c r="O55" s="258"/>
      <c r="P55" s="258"/>
      <c r="Q55" s="259"/>
      <c r="R55" s="210" t="s">
        <v>43</v>
      </c>
      <c r="S55" s="8" t="s">
        <v>44</v>
      </c>
      <c r="T55" s="524"/>
      <c r="U55" s="522"/>
      <c r="V55" s="9">
        <v>7</v>
      </c>
      <c r="W55" s="9">
        <v>1</v>
      </c>
      <c r="X55" s="395">
        <v>1</v>
      </c>
      <c r="Y55" s="464">
        <v>0</v>
      </c>
      <c r="Z55" s="459" t="s">
        <v>42</v>
      </c>
      <c r="AA55" s="459" t="s">
        <v>45</v>
      </c>
      <c r="AB55" s="459" t="s">
        <v>48</v>
      </c>
      <c r="AC55" s="459" t="s">
        <v>45</v>
      </c>
      <c r="AD55" s="459" t="s">
        <v>48</v>
      </c>
      <c r="AE55" s="459" t="s">
        <v>45</v>
      </c>
      <c r="AF55" s="459" t="s">
        <v>137</v>
      </c>
      <c r="AG55" s="459" t="s">
        <v>110</v>
      </c>
      <c r="AH55" s="459" t="s">
        <v>42</v>
      </c>
      <c r="AI55" s="459" t="s">
        <v>42</v>
      </c>
    </row>
    <row r="56" spans="1:35" ht="15">
      <c r="A56" s="587"/>
      <c r="B56" s="473" t="s">
        <v>246</v>
      </c>
      <c r="C56" s="65">
        <v>81022</v>
      </c>
      <c r="D56" s="205" t="s">
        <v>156</v>
      </c>
      <c r="E56" s="8" t="s">
        <v>56</v>
      </c>
      <c r="F56" s="67" t="s">
        <v>164</v>
      </c>
      <c r="G56" s="66" t="s">
        <v>247</v>
      </c>
      <c r="H56" s="67" t="s">
        <v>230</v>
      </c>
      <c r="I56" s="380">
        <v>43144</v>
      </c>
      <c r="J56" s="206">
        <v>365</v>
      </c>
      <c r="K56" s="127">
        <f t="shared" si="3"/>
        <v>43509</v>
      </c>
      <c r="L56" s="69" t="s">
        <v>58</v>
      </c>
      <c r="M56" s="67" t="s">
        <v>42</v>
      </c>
      <c r="N56" s="61" t="s">
        <v>248</v>
      </c>
      <c r="O56" s="385"/>
      <c r="P56" s="388"/>
      <c r="Q56" s="345"/>
      <c r="R56" s="210" t="s">
        <v>43</v>
      </c>
      <c r="S56" s="8" t="s">
        <v>44</v>
      </c>
      <c r="T56" s="524"/>
      <c r="U56" s="522"/>
      <c r="V56" s="9">
        <v>16</v>
      </c>
      <c r="W56" s="9">
        <v>1</v>
      </c>
      <c r="X56" s="395">
        <v>1</v>
      </c>
      <c r="Y56" s="461"/>
      <c r="Z56" s="462"/>
      <c r="AA56" s="462"/>
      <c r="AB56" s="462"/>
      <c r="AC56" s="462"/>
      <c r="AD56" s="462"/>
      <c r="AE56" s="462"/>
      <c r="AF56" s="462"/>
      <c r="AG56" s="462"/>
      <c r="AH56" s="462"/>
      <c r="AI56" s="462"/>
    </row>
    <row r="57" spans="1:35" ht="55.5" customHeight="1">
      <c r="A57" s="587"/>
      <c r="B57" s="473"/>
      <c r="C57" s="57" t="s">
        <v>42</v>
      </c>
      <c r="D57" s="191" t="s">
        <v>151</v>
      </c>
      <c r="E57" s="8" t="s">
        <v>56</v>
      </c>
      <c r="F57" s="8">
        <v>2489</v>
      </c>
      <c r="G57" s="10" t="s">
        <v>249</v>
      </c>
      <c r="H57" s="67" t="s">
        <v>153</v>
      </c>
      <c r="I57" s="133">
        <v>43196</v>
      </c>
      <c r="J57" s="141">
        <v>365</v>
      </c>
      <c r="K57" s="127">
        <f t="shared" si="3"/>
        <v>43561</v>
      </c>
      <c r="L57" s="69" t="s">
        <v>58</v>
      </c>
      <c r="M57" s="8" t="s">
        <v>42</v>
      </c>
      <c r="N57" s="8" t="s">
        <v>250</v>
      </c>
      <c r="O57" s="267"/>
      <c r="P57" s="267"/>
      <c r="Q57" s="198"/>
      <c r="R57" s="210" t="s">
        <v>43</v>
      </c>
      <c r="S57" s="8" t="s">
        <v>44</v>
      </c>
      <c r="T57" s="524"/>
      <c r="U57" s="522"/>
      <c r="V57" s="9">
        <v>18</v>
      </c>
      <c r="W57" s="9">
        <v>1</v>
      </c>
      <c r="X57" s="395">
        <v>1</v>
      </c>
      <c r="Y57" s="384">
        <v>1</v>
      </c>
      <c r="Z57" s="431" t="s">
        <v>251</v>
      </c>
      <c r="AA57" s="420" t="s">
        <v>45</v>
      </c>
      <c r="AB57" s="420" t="s">
        <v>48</v>
      </c>
      <c r="AC57" s="420" t="s">
        <v>45</v>
      </c>
      <c r="AD57" s="420" t="s">
        <v>48</v>
      </c>
      <c r="AE57" s="420" t="s">
        <v>45</v>
      </c>
      <c r="AF57" s="420" t="s">
        <v>137</v>
      </c>
      <c r="AG57" s="420" t="s">
        <v>110</v>
      </c>
      <c r="AH57" s="420" t="s">
        <v>42</v>
      </c>
      <c r="AI57" s="420" t="s">
        <v>42</v>
      </c>
    </row>
    <row r="58" spans="1:35" ht="57" customHeight="1">
      <c r="A58" s="587"/>
      <c r="B58" s="473" t="s">
        <v>252</v>
      </c>
      <c r="C58" s="57">
        <v>81017</v>
      </c>
      <c r="D58" s="191" t="s">
        <v>156</v>
      </c>
      <c r="E58" s="8" t="s">
        <v>56</v>
      </c>
      <c r="F58" s="8" t="s">
        <v>157</v>
      </c>
      <c r="G58" s="10" t="s">
        <v>253</v>
      </c>
      <c r="H58" s="8" t="s">
        <v>159</v>
      </c>
      <c r="I58" s="127">
        <v>43192</v>
      </c>
      <c r="J58" s="206">
        <v>365</v>
      </c>
      <c r="K58" s="127">
        <f t="shared" si="3"/>
        <v>43557</v>
      </c>
      <c r="L58" s="11" t="s">
        <v>58</v>
      </c>
      <c r="M58" s="8" t="s">
        <v>42</v>
      </c>
      <c r="N58" s="59" t="s">
        <v>254</v>
      </c>
      <c r="O58" s="385"/>
      <c r="P58" s="388"/>
      <c r="Q58" s="345"/>
      <c r="R58" s="210" t="s">
        <v>43</v>
      </c>
      <c r="S58" s="8" t="s">
        <v>44</v>
      </c>
      <c r="T58" s="524"/>
      <c r="U58" s="522"/>
      <c r="V58" s="9">
        <v>16</v>
      </c>
      <c r="W58" s="9">
        <v>1</v>
      </c>
      <c r="X58" s="395">
        <v>1</v>
      </c>
      <c r="Y58" s="384">
        <v>0</v>
      </c>
      <c r="Z58" s="434" t="s">
        <v>42</v>
      </c>
      <c r="AA58" s="420" t="s">
        <v>45</v>
      </c>
      <c r="AB58" s="420" t="s">
        <v>48</v>
      </c>
      <c r="AC58" s="420" t="s">
        <v>45</v>
      </c>
      <c r="AD58" s="420" t="s">
        <v>48</v>
      </c>
      <c r="AE58" s="420" t="s">
        <v>45</v>
      </c>
      <c r="AF58" s="420" t="s">
        <v>109</v>
      </c>
      <c r="AG58" s="420" t="s">
        <v>110</v>
      </c>
      <c r="AH58" s="420" t="s">
        <v>42</v>
      </c>
      <c r="AI58" s="420" t="s">
        <v>42</v>
      </c>
    </row>
    <row r="59" spans="1:35" ht="42.75">
      <c r="A59" s="587"/>
      <c r="B59" s="473"/>
      <c r="C59" s="65" t="s">
        <v>42</v>
      </c>
      <c r="D59" s="205" t="s">
        <v>151</v>
      </c>
      <c r="E59" s="8" t="s">
        <v>56</v>
      </c>
      <c r="F59" s="67">
        <v>2487</v>
      </c>
      <c r="G59" s="66" t="s">
        <v>255</v>
      </c>
      <c r="H59" s="67" t="s">
        <v>153</v>
      </c>
      <c r="I59" s="133">
        <v>43264</v>
      </c>
      <c r="J59" s="141">
        <v>365</v>
      </c>
      <c r="K59" s="127">
        <f t="shared" si="3"/>
        <v>43629</v>
      </c>
      <c r="L59" s="69" t="s">
        <v>58</v>
      </c>
      <c r="M59" s="67" t="s">
        <v>42</v>
      </c>
      <c r="N59" s="67" t="s">
        <v>256</v>
      </c>
      <c r="O59" s="267"/>
      <c r="P59" s="267"/>
      <c r="Q59" s="198"/>
      <c r="R59" s="210" t="s">
        <v>43</v>
      </c>
      <c r="S59" s="8" t="s">
        <v>44</v>
      </c>
      <c r="T59" s="524"/>
      <c r="U59" s="522"/>
      <c r="V59" s="9">
        <v>18</v>
      </c>
      <c r="W59" s="9">
        <v>1</v>
      </c>
      <c r="X59" s="395">
        <v>1</v>
      </c>
      <c r="Y59" s="384">
        <v>1</v>
      </c>
      <c r="Z59" s="431" t="s">
        <v>251</v>
      </c>
      <c r="AA59" s="420" t="s">
        <v>45</v>
      </c>
      <c r="AB59" s="420" t="s">
        <v>48</v>
      </c>
      <c r="AC59" s="420" t="s">
        <v>45</v>
      </c>
      <c r="AD59" s="420" t="s">
        <v>48</v>
      </c>
      <c r="AE59" s="420" t="s">
        <v>45</v>
      </c>
      <c r="AF59" s="420" t="s">
        <v>137</v>
      </c>
      <c r="AG59" s="420" t="s">
        <v>110</v>
      </c>
      <c r="AH59" s="420" t="s">
        <v>42</v>
      </c>
      <c r="AI59" s="420" t="s">
        <v>42</v>
      </c>
    </row>
    <row r="60" spans="1:35" ht="28.5">
      <c r="A60" s="587"/>
      <c r="B60" s="12" t="s">
        <v>243</v>
      </c>
      <c r="C60" s="57">
        <v>81024</v>
      </c>
      <c r="D60" s="191" t="s">
        <v>147</v>
      </c>
      <c r="E60" s="8" t="s">
        <v>56</v>
      </c>
      <c r="F60" s="8" t="s">
        <v>211</v>
      </c>
      <c r="G60" s="10" t="s">
        <v>257</v>
      </c>
      <c r="H60" s="8">
        <v>735001271</v>
      </c>
      <c r="I60" s="127">
        <v>43124</v>
      </c>
      <c r="J60" s="141">
        <v>365</v>
      </c>
      <c r="K60" s="127">
        <f t="shared" si="3"/>
        <v>43489</v>
      </c>
      <c r="L60" s="69" t="s">
        <v>58</v>
      </c>
      <c r="M60" s="8" t="s">
        <v>42</v>
      </c>
      <c r="N60" s="60" t="s">
        <v>183</v>
      </c>
      <c r="O60" s="197"/>
      <c r="P60" s="197"/>
      <c r="Q60" s="198"/>
      <c r="R60" s="210" t="s">
        <v>43</v>
      </c>
      <c r="S60" s="8" t="s">
        <v>44</v>
      </c>
      <c r="T60" s="524"/>
      <c r="U60" s="522"/>
      <c r="V60" s="9">
        <v>7</v>
      </c>
      <c r="W60" s="9">
        <v>1</v>
      </c>
      <c r="X60" s="395">
        <v>1</v>
      </c>
      <c r="Y60" s="464">
        <v>0</v>
      </c>
      <c r="Z60" s="459" t="s">
        <v>42</v>
      </c>
      <c r="AA60" s="459" t="s">
        <v>45</v>
      </c>
      <c r="AB60" s="459" t="s">
        <v>48</v>
      </c>
      <c r="AC60" s="459" t="s">
        <v>45</v>
      </c>
      <c r="AD60" s="459" t="s">
        <v>48</v>
      </c>
      <c r="AE60" s="459" t="s">
        <v>45</v>
      </c>
      <c r="AF60" s="459" t="s">
        <v>109</v>
      </c>
      <c r="AG60" s="459" t="s">
        <v>110</v>
      </c>
      <c r="AH60" s="459" t="s">
        <v>42</v>
      </c>
      <c r="AI60" s="459" t="s">
        <v>42</v>
      </c>
    </row>
    <row r="61" spans="1:35" ht="42.75">
      <c r="A61" s="587"/>
      <c r="B61" s="473" t="s">
        <v>258</v>
      </c>
      <c r="C61" s="65" t="s">
        <v>42</v>
      </c>
      <c r="D61" s="205" t="s">
        <v>151</v>
      </c>
      <c r="E61" s="8" t="s">
        <v>56</v>
      </c>
      <c r="F61" s="67">
        <v>2487</v>
      </c>
      <c r="G61" s="66" t="s">
        <v>259</v>
      </c>
      <c r="H61" s="67" t="s">
        <v>153</v>
      </c>
      <c r="I61" s="133">
        <v>43263</v>
      </c>
      <c r="J61" s="206">
        <v>365</v>
      </c>
      <c r="K61" s="127">
        <f t="shared" si="3"/>
        <v>43628</v>
      </c>
      <c r="L61" s="69" t="s">
        <v>58</v>
      </c>
      <c r="M61" s="67" t="s">
        <v>42</v>
      </c>
      <c r="N61" s="67" t="s">
        <v>260</v>
      </c>
      <c r="O61" s="267"/>
      <c r="P61" s="267"/>
      <c r="Q61" s="198"/>
      <c r="R61" s="210" t="s">
        <v>43</v>
      </c>
      <c r="S61" s="8" t="s">
        <v>44</v>
      </c>
      <c r="T61" s="524"/>
      <c r="U61" s="522"/>
      <c r="V61" s="9">
        <v>18</v>
      </c>
      <c r="W61" s="9">
        <v>1</v>
      </c>
      <c r="X61" s="395">
        <v>1</v>
      </c>
      <c r="Y61" s="460"/>
      <c r="Z61" s="460"/>
      <c r="AA61" s="460"/>
      <c r="AB61" s="460"/>
      <c r="AC61" s="460"/>
      <c r="AD61" s="460"/>
      <c r="AE61" s="460"/>
      <c r="AF61" s="460"/>
      <c r="AG61" s="460"/>
      <c r="AH61" s="460"/>
      <c r="AI61" s="460"/>
    </row>
    <row r="62" spans="1:35" ht="57" customHeight="1">
      <c r="A62" s="587"/>
      <c r="B62" s="474"/>
      <c r="C62" s="57">
        <v>81011</v>
      </c>
      <c r="D62" s="191" t="s">
        <v>156</v>
      </c>
      <c r="E62" s="8" t="s">
        <v>56</v>
      </c>
      <c r="F62" s="8" t="s">
        <v>157</v>
      </c>
      <c r="G62" s="10" t="s">
        <v>261</v>
      </c>
      <c r="H62" s="8" t="s">
        <v>159</v>
      </c>
      <c r="I62" s="127">
        <v>43145</v>
      </c>
      <c r="J62" s="141">
        <v>365</v>
      </c>
      <c r="K62" s="127">
        <f t="shared" si="3"/>
        <v>43510</v>
      </c>
      <c r="L62" s="11" t="s">
        <v>58</v>
      </c>
      <c r="M62" s="8" t="s">
        <v>42</v>
      </c>
      <c r="N62" s="59" t="s">
        <v>262</v>
      </c>
      <c r="O62" s="313"/>
      <c r="P62" s="197"/>
      <c r="Q62" s="254"/>
      <c r="R62" s="210" t="s">
        <v>43</v>
      </c>
      <c r="S62" s="8" t="s">
        <v>44</v>
      </c>
      <c r="T62" s="524"/>
      <c r="U62" s="522"/>
      <c r="V62" s="9">
        <v>16</v>
      </c>
      <c r="W62" s="9">
        <v>1</v>
      </c>
      <c r="X62" s="395">
        <v>1</v>
      </c>
      <c r="Y62" s="460"/>
      <c r="Z62" s="460"/>
      <c r="AA62" s="460"/>
      <c r="AB62" s="460"/>
      <c r="AC62" s="460"/>
      <c r="AD62" s="460"/>
      <c r="AE62" s="460"/>
      <c r="AF62" s="460"/>
      <c r="AG62" s="460"/>
      <c r="AH62" s="460"/>
      <c r="AI62" s="460"/>
    </row>
    <row r="63" spans="1:35" ht="42.75">
      <c r="A63" s="587"/>
      <c r="B63" s="473" t="s">
        <v>263</v>
      </c>
      <c r="C63" s="65" t="s">
        <v>42</v>
      </c>
      <c r="D63" s="205" t="s">
        <v>151</v>
      </c>
      <c r="E63" s="8" t="s">
        <v>56</v>
      </c>
      <c r="F63" s="67">
        <v>2487</v>
      </c>
      <c r="G63" s="205" t="s">
        <v>264</v>
      </c>
      <c r="H63" s="67" t="s">
        <v>153</v>
      </c>
      <c r="I63" s="133">
        <v>42907</v>
      </c>
      <c r="J63" s="206">
        <v>365</v>
      </c>
      <c r="K63" s="127">
        <f t="shared" si="3"/>
        <v>43272</v>
      </c>
      <c r="L63" s="69" t="s">
        <v>58</v>
      </c>
      <c r="M63" s="67" t="s">
        <v>42</v>
      </c>
      <c r="N63" s="67" t="s">
        <v>202</v>
      </c>
      <c r="O63" s="197" t="s">
        <v>265</v>
      </c>
      <c r="P63" s="197" t="s">
        <v>223</v>
      </c>
      <c r="Q63" s="198">
        <v>154.4</v>
      </c>
      <c r="R63" s="210" t="s">
        <v>43</v>
      </c>
      <c r="S63" s="8" t="s">
        <v>44</v>
      </c>
      <c r="T63" s="524"/>
      <c r="U63" s="522"/>
      <c r="V63" s="9">
        <v>18</v>
      </c>
      <c r="W63" s="9">
        <v>1</v>
      </c>
      <c r="X63" s="395">
        <v>1</v>
      </c>
      <c r="Y63" s="460"/>
      <c r="Z63" s="460"/>
      <c r="AA63" s="460"/>
      <c r="AB63" s="460"/>
      <c r="AC63" s="460"/>
      <c r="AD63" s="460"/>
      <c r="AE63" s="460"/>
      <c r="AF63" s="460"/>
      <c r="AG63" s="460"/>
      <c r="AH63" s="460"/>
      <c r="AI63" s="460"/>
    </row>
    <row r="64" spans="1:35" ht="14.25">
      <c r="A64" s="588"/>
      <c r="B64" s="474"/>
      <c r="C64" s="57">
        <v>81023</v>
      </c>
      <c r="D64" s="191" t="s">
        <v>156</v>
      </c>
      <c r="E64" s="8" t="s">
        <v>56</v>
      </c>
      <c r="F64" s="8" t="s">
        <v>157</v>
      </c>
      <c r="G64" s="10" t="s">
        <v>266</v>
      </c>
      <c r="H64" s="8" t="s">
        <v>159</v>
      </c>
      <c r="I64" s="127">
        <v>43146</v>
      </c>
      <c r="J64" s="141">
        <v>365</v>
      </c>
      <c r="K64" s="127">
        <f t="shared" si="3"/>
        <v>43511</v>
      </c>
      <c r="L64" s="11" t="s">
        <v>58</v>
      </c>
      <c r="M64" s="8" t="s">
        <v>42</v>
      </c>
      <c r="N64" s="8" t="s">
        <v>267</v>
      </c>
      <c r="O64" s="197"/>
      <c r="P64" s="197"/>
      <c r="Q64" s="198"/>
      <c r="R64" s="210" t="s">
        <v>43</v>
      </c>
      <c r="S64" s="8" t="s">
        <v>44</v>
      </c>
      <c r="T64" s="525"/>
      <c r="U64" s="510"/>
      <c r="V64" s="9">
        <v>16</v>
      </c>
      <c r="W64" s="9">
        <v>1</v>
      </c>
      <c r="X64" s="395">
        <v>1</v>
      </c>
      <c r="Y64" s="461"/>
      <c r="Z64" s="461"/>
      <c r="AA64" s="461"/>
      <c r="AB64" s="461"/>
      <c r="AC64" s="461"/>
      <c r="AD64" s="461"/>
      <c r="AE64" s="461"/>
      <c r="AF64" s="461"/>
      <c r="AG64" s="461"/>
      <c r="AH64" s="461"/>
      <c r="AI64" s="461"/>
    </row>
    <row r="65" spans="1:35" s="216" customFormat="1" ht="54" customHeight="1">
      <c r="A65" s="468" t="s">
        <v>268</v>
      </c>
      <c r="B65" s="202" t="s">
        <v>269</v>
      </c>
      <c r="C65" s="211" t="s">
        <v>42</v>
      </c>
      <c r="D65" s="212" t="s">
        <v>141</v>
      </c>
      <c r="E65" s="141" t="s">
        <v>40</v>
      </c>
      <c r="F65" s="141" t="s">
        <v>42</v>
      </c>
      <c r="G65" s="191" t="s">
        <v>270</v>
      </c>
      <c r="H65" s="141" t="s">
        <v>42</v>
      </c>
      <c r="I65" s="133" t="s">
        <v>42</v>
      </c>
      <c r="J65" s="133" t="s">
        <v>42</v>
      </c>
      <c r="K65" s="133" t="s">
        <v>42</v>
      </c>
      <c r="L65" s="133" t="s">
        <v>42</v>
      </c>
      <c r="M65" s="133" t="s">
        <v>42</v>
      </c>
      <c r="N65" s="196" t="s">
        <v>42</v>
      </c>
      <c r="O65" s="215"/>
      <c r="P65" s="215"/>
      <c r="Q65" s="263"/>
      <c r="R65" s="316" t="s">
        <v>43</v>
      </c>
      <c r="S65" s="141" t="s">
        <v>44</v>
      </c>
      <c r="T65" s="523">
        <v>299</v>
      </c>
      <c r="U65" s="509">
        <v>0.8</v>
      </c>
      <c r="V65" s="209"/>
      <c r="W65" s="209"/>
      <c r="X65" s="393"/>
      <c r="Y65" s="449">
        <v>1</v>
      </c>
      <c r="Z65" s="458" t="s">
        <v>271</v>
      </c>
      <c r="AA65" s="436" t="s">
        <v>45</v>
      </c>
      <c r="AB65" s="436" t="s">
        <v>48</v>
      </c>
      <c r="AC65" s="437" t="s">
        <v>47</v>
      </c>
      <c r="AD65" s="436" t="s">
        <v>48</v>
      </c>
      <c r="AE65" s="436" t="s">
        <v>45</v>
      </c>
      <c r="AF65" s="436" t="s">
        <v>109</v>
      </c>
      <c r="AG65" s="436" t="s">
        <v>110</v>
      </c>
      <c r="AH65" s="436" t="s">
        <v>42</v>
      </c>
      <c r="AI65" s="329" t="s">
        <v>180</v>
      </c>
    </row>
    <row r="66" spans="1:35" ht="28.5" customHeight="1">
      <c r="A66" s="469"/>
      <c r="B66" s="12" t="s">
        <v>272</v>
      </c>
      <c r="C66" s="10" t="s">
        <v>42</v>
      </c>
      <c r="D66" s="191" t="s">
        <v>147</v>
      </c>
      <c r="E66" s="8" t="s">
        <v>56</v>
      </c>
      <c r="F66" s="8" t="s">
        <v>211</v>
      </c>
      <c r="G66" s="10" t="s">
        <v>257</v>
      </c>
      <c r="H66" s="8">
        <v>735001271</v>
      </c>
      <c r="I66" s="127">
        <v>43146</v>
      </c>
      <c r="J66" s="141">
        <v>365</v>
      </c>
      <c r="K66" s="127">
        <f t="shared" ref="K66" si="4">I66+J66</f>
        <v>43511</v>
      </c>
      <c r="L66" s="69" t="s">
        <v>58</v>
      </c>
      <c r="M66" s="8" t="s">
        <v>42</v>
      </c>
      <c r="N66" s="8" t="s">
        <v>245</v>
      </c>
      <c r="O66" s="258"/>
      <c r="P66" s="258"/>
      <c r="Q66" s="259"/>
      <c r="R66" s="210" t="s">
        <v>43</v>
      </c>
      <c r="S66" s="8" t="s">
        <v>44</v>
      </c>
      <c r="T66" s="524"/>
      <c r="U66" s="522"/>
      <c r="V66" s="9">
        <v>7</v>
      </c>
      <c r="W66" s="9">
        <v>1</v>
      </c>
      <c r="X66" s="395">
        <v>1</v>
      </c>
      <c r="Y66" s="464">
        <v>0</v>
      </c>
      <c r="Z66" s="459" t="s">
        <v>42</v>
      </c>
      <c r="AA66" s="459" t="s">
        <v>45</v>
      </c>
      <c r="AB66" s="459" t="s">
        <v>48</v>
      </c>
      <c r="AC66" s="459" t="s">
        <v>45</v>
      </c>
      <c r="AD66" s="459" t="s">
        <v>48</v>
      </c>
      <c r="AE66" s="459" t="s">
        <v>45</v>
      </c>
      <c r="AF66" s="459" t="s">
        <v>137</v>
      </c>
      <c r="AG66" s="459" t="s">
        <v>110</v>
      </c>
      <c r="AH66" s="459" t="s">
        <v>42</v>
      </c>
      <c r="AI66" s="459" t="s">
        <v>42</v>
      </c>
    </row>
    <row r="67" spans="1:35" ht="15">
      <c r="A67" s="469"/>
      <c r="B67" s="473" t="s">
        <v>273</v>
      </c>
      <c r="C67" s="65" t="s">
        <v>42</v>
      </c>
      <c r="D67" s="205" t="s">
        <v>156</v>
      </c>
      <c r="E67" s="8" t="s">
        <v>56</v>
      </c>
      <c r="F67" s="67" t="s">
        <v>164</v>
      </c>
      <c r="G67" s="66" t="s">
        <v>274</v>
      </c>
      <c r="H67" s="67" t="s">
        <v>230</v>
      </c>
      <c r="I67" s="127">
        <v>42936</v>
      </c>
      <c r="J67" s="206">
        <v>365</v>
      </c>
      <c r="K67" s="127">
        <f t="shared" ref="K67:K87" si="5">I67+J67</f>
        <v>43301</v>
      </c>
      <c r="L67" s="69" t="s">
        <v>58</v>
      </c>
      <c r="M67" s="67" t="s">
        <v>42</v>
      </c>
      <c r="N67" s="61" t="s">
        <v>248</v>
      </c>
      <c r="O67" s="385"/>
      <c r="P67" s="388"/>
      <c r="Q67" s="345"/>
      <c r="R67" s="210" t="s">
        <v>43</v>
      </c>
      <c r="S67" s="8" t="s">
        <v>44</v>
      </c>
      <c r="T67" s="524"/>
      <c r="U67" s="522"/>
      <c r="V67" s="9">
        <v>16</v>
      </c>
      <c r="W67" s="9">
        <v>1</v>
      </c>
      <c r="X67" s="395">
        <v>1</v>
      </c>
      <c r="Y67" s="460"/>
      <c r="Z67" s="463"/>
      <c r="AA67" s="463"/>
      <c r="AB67" s="463"/>
      <c r="AC67" s="463"/>
      <c r="AD67" s="463"/>
      <c r="AE67" s="463"/>
      <c r="AF67" s="463"/>
      <c r="AG67" s="463"/>
      <c r="AH67" s="463"/>
      <c r="AI67" s="463"/>
    </row>
    <row r="68" spans="1:35" ht="42.75">
      <c r="A68" s="469"/>
      <c r="B68" s="473"/>
      <c r="C68" s="57" t="s">
        <v>42</v>
      </c>
      <c r="D68" s="191" t="s">
        <v>151</v>
      </c>
      <c r="E68" s="8" t="s">
        <v>56</v>
      </c>
      <c r="F68" s="8">
        <v>2489</v>
      </c>
      <c r="G68" s="10" t="s">
        <v>275</v>
      </c>
      <c r="H68" s="67" t="s">
        <v>153</v>
      </c>
      <c r="I68" s="133">
        <v>43151</v>
      </c>
      <c r="J68" s="141">
        <v>365</v>
      </c>
      <c r="K68" s="127">
        <f t="shared" si="5"/>
        <v>43516</v>
      </c>
      <c r="L68" s="69" t="s">
        <v>58</v>
      </c>
      <c r="M68" s="8" t="s">
        <v>42</v>
      </c>
      <c r="N68" s="8" t="s">
        <v>250</v>
      </c>
      <c r="O68" s="24"/>
      <c r="P68" s="24"/>
      <c r="Q68" s="24"/>
      <c r="R68" s="210" t="s">
        <v>43</v>
      </c>
      <c r="S68" s="8" t="s">
        <v>44</v>
      </c>
      <c r="T68" s="524"/>
      <c r="U68" s="522"/>
      <c r="V68" s="9">
        <v>18</v>
      </c>
      <c r="W68" s="9">
        <v>1</v>
      </c>
      <c r="X68" s="395">
        <v>1</v>
      </c>
      <c r="Y68" s="460"/>
      <c r="Z68" s="463"/>
      <c r="AA68" s="463"/>
      <c r="AB68" s="463"/>
      <c r="AC68" s="463"/>
      <c r="AD68" s="463"/>
      <c r="AE68" s="463"/>
      <c r="AF68" s="463"/>
      <c r="AG68" s="463"/>
      <c r="AH68" s="463"/>
      <c r="AI68" s="463"/>
    </row>
    <row r="69" spans="1:35" ht="15">
      <c r="A69" s="469"/>
      <c r="B69" s="473" t="s">
        <v>276</v>
      </c>
      <c r="C69" s="57" t="s">
        <v>42</v>
      </c>
      <c r="D69" s="191" t="s">
        <v>156</v>
      </c>
      <c r="E69" s="8" t="s">
        <v>56</v>
      </c>
      <c r="F69" s="8" t="s">
        <v>157</v>
      </c>
      <c r="G69" s="10" t="s">
        <v>277</v>
      </c>
      <c r="H69" s="8" t="s">
        <v>159</v>
      </c>
      <c r="I69" s="127">
        <v>42936</v>
      </c>
      <c r="J69" s="206">
        <v>365</v>
      </c>
      <c r="K69" s="127">
        <f t="shared" si="5"/>
        <v>43301</v>
      </c>
      <c r="L69" s="11" t="s">
        <v>58</v>
      </c>
      <c r="M69" s="8" t="s">
        <v>42</v>
      </c>
      <c r="N69" s="59" t="s">
        <v>254</v>
      </c>
      <c r="O69" s="385"/>
      <c r="P69" s="388"/>
      <c r="Q69" s="345"/>
      <c r="R69" s="210" t="s">
        <v>43</v>
      </c>
      <c r="S69" s="8" t="s">
        <v>44</v>
      </c>
      <c r="T69" s="524"/>
      <c r="U69" s="522"/>
      <c r="V69" s="9">
        <v>16</v>
      </c>
      <c r="W69" s="9">
        <v>1</v>
      </c>
      <c r="X69" s="395">
        <v>1</v>
      </c>
      <c r="Y69" s="460"/>
      <c r="Z69" s="463"/>
      <c r="AA69" s="463"/>
      <c r="AB69" s="463"/>
      <c r="AC69" s="463"/>
      <c r="AD69" s="463"/>
      <c r="AE69" s="463"/>
      <c r="AF69" s="463"/>
      <c r="AG69" s="463"/>
      <c r="AH69" s="463"/>
      <c r="AI69" s="463"/>
    </row>
    <row r="70" spans="1:35" ht="70.5" customHeight="1">
      <c r="A70" s="469"/>
      <c r="B70" s="473"/>
      <c r="C70" s="65" t="s">
        <v>42</v>
      </c>
      <c r="D70" s="205" t="s">
        <v>151</v>
      </c>
      <c r="E70" s="8" t="s">
        <v>56</v>
      </c>
      <c r="F70" s="67">
        <v>2487</v>
      </c>
      <c r="G70" s="66" t="s">
        <v>278</v>
      </c>
      <c r="H70" s="67" t="s">
        <v>153</v>
      </c>
      <c r="I70" s="133">
        <v>43146</v>
      </c>
      <c r="J70" s="141">
        <v>365</v>
      </c>
      <c r="K70" s="127">
        <f t="shared" si="5"/>
        <v>43511</v>
      </c>
      <c r="L70" s="69" t="s">
        <v>58</v>
      </c>
      <c r="M70" s="67" t="s">
        <v>42</v>
      </c>
      <c r="N70" s="67" t="s">
        <v>256</v>
      </c>
      <c r="O70" s="197" t="s">
        <v>279</v>
      </c>
      <c r="P70" s="197" t="s">
        <v>223</v>
      </c>
      <c r="Q70" s="198">
        <v>154.4</v>
      </c>
      <c r="R70" s="210" t="s">
        <v>43</v>
      </c>
      <c r="S70" s="8" t="s">
        <v>44</v>
      </c>
      <c r="T70" s="524"/>
      <c r="U70" s="522"/>
      <c r="V70" s="9">
        <v>18</v>
      </c>
      <c r="W70" s="9">
        <v>1</v>
      </c>
      <c r="X70" s="395">
        <v>1</v>
      </c>
      <c r="Y70" s="460"/>
      <c r="Z70" s="463"/>
      <c r="AA70" s="463"/>
      <c r="AB70" s="463"/>
      <c r="AC70" s="463"/>
      <c r="AD70" s="463"/>
      <c r="AE70" s="463"/>
      <c r="AF70" s="463"/>
      <c r="AG70" s="463"/>
      <c r="AH70" s="463"/>
      <c r="AI70" s="463"/>
    </row>
    <row r="71" spans="1:35" ht="28.5">
      <c r="A71" s="469"/>
      <c r="B71" s="12" t="s">
        <v>272</v>
      </c>
      <c r="C71" s="57" t="s">
        <v>42</v>
      </c>
      <c r="D71" s="191" t="s">
        <v>147</v>
      </c>
      <c r="E71" s="8" t="s">
        <v>56</v>
      </c>
      <c r="F71" s="8" t="s">
        <v>211</v>
      </c>
      <c r="G71" s="10" t="s">
        <v>244</v>
      </c>
      <c r="H71" s="8">
        <v>735001271</v>
      </c>
      <c r="I71" s="127">
        <v>43126</v>
      </c>
      <c r="J71" s="206">
        <v>365</v>
      </c>
      <c r="K71" s="127">
        <f t="shared" si="5"/>
        <v>43491</v>
      </c>
      <c r="L71" s="69" t="s">
        <v>58</v>
      </c>
      <c r="M71" s="8" t="s">
        <v>42</v>
      </c>
      <c r="N71" s="60" t="s">
        <v>183</v>
      </c>
      <c r="O71" s="260"/>
      <c r="P71" s="260"/>
      <c r="Q71" s="259"/>
      <c r="R71" s="210" t="s">
        <v>43</v>
      </c>
      <c r="S71" s="8" t="s">
        <v>44</v>
      </c>
      <c r="T71" s="524"/>
      <c r="U71" s="522"/>
      <c r="V71" s="9">
        <v>7</v>
      </c>
      <c r="W71" s="9">
        <v>1</v>
      </c>
      <c r="X71" s="395">
        <v>1</v>
      </c>
      <c r="Y71" s="460"/>
      <c r="Z71" s="463"/>
      <c r="AA71" s="463"/>
      <c r="AB71" s="463"/>
      <c r="AC71" s="463"/>
      <c r="AD71" s="463"/>
      <c r="AE71" s="463"/>
      <c r="AF71" s="463"/>
      <c r="AG71" s="463"/>
      <c r="AH71" s="463"/>
      <c r="AI71" s="463"/>
    </row>
    <row r="72" spans="1:35" ht="42.75">
      <c r="A72" s="469"/>
      <c r="B72" s="473" t="s">
        <v>280</v>
      </c>
      <c r="C72" s="65" t="s">
        <v>42</v>
      </c>
      <c r="D72" s="205" t="s">
        <v>151</v>
      </c>
      <c r="E72" s="8" t="s">
        <v>56</v>
      </c>
      <c r="F72" s="67">
        <v>2487</v>
      </c>
      <c r="G72" s="66" t="s">
        <v>281</v>
      </c>
      <c r="H72" s="67" t="s">
        <v>153</v>
      </c>
      <c r="I72" s="133">
        <v>43146</v>
      </c>
      <c r="J72" s="206">
        <v>365</v>
      </c>
      <c r="K72" s="127">
        <f t="shared" si="5"/>
        <v>43511</v>
      </c>
      <c r="L72" s="69" t="s">
        <v>58</v>
      </c>
      <c r="M72" s="67" t="s">
        <v>42</v>
      </c>
      <c r="N72" s="67" t="s">
        <v>260</v>
      </c>
      <c r="O72" s="197"/>
      <c r="P72" s="197"/>
      <c r="Q72" s="198"/>
      <c r="R72" s="210" t="s">
        <v>43</v>
      </c>
      <c r="S72" s="8" t="s">
        <v>44</v>
      </c>
      <c r="T72" s="524"/>
      <c r="U72" s="522"/>
      <c r="V72" s="9">
        <v>18</v>
      </c>
      <c r="W72" s="9">
        <v>1</v>
      </c>
      <c r="X72" s="395">
        <v>1</v>
      </c>
      <c r="Y72" s="460"/>
      <c r="Z72" s="463"/>
      <c r="AA72" s="463"/>
      <c r="AB72" s="463"/>
      <c r="AC72" s="463"/>
      <c r="AD72" s="463"/>
      <c r="AE72" s="463"/>
      <c r="AF72" s="463"/>
      <c r="AG72" s="463"/>
      <c r="AH72" s="463"/>
      <c r="AI72" s="463"/>
    </row>
    <row r="73" spans="1:35" ht="15">
      <c r="A73" s="469"/>
      <c r="B73" s="474"/>
      <c r="C73" s="57" t="s">
        <v>42</v>
      </c>
      <c r="D73" s="191" t="s">
        <v>156</v>
      </c>
      <c r="E73" s="8" t="s">
        <v>56</v>
      </c>
      <c r="F73" s="8" t="s">
        <v>157</v>
      </c>
      <c r="G73" s="10" t="s">
        <v>282</v>
      </c>
      <c r="H73" s="8" t="s">
        <v>159</v>
      </c>
      <c r="I73" s="127">
        <v>42936</v>
      </c>
      <c r="J73" s="141">
        <v>365</v>
      </c>
      <c r="K73" s="127">
        <f t="shared" si="5"/>
        <v>43301</v>
      </c>
      <c r="L73" s="11" t="s">
        <v>58</v>
      </c>
      <c r="M73" s="8" t="s">
        <v>42</v>
      </c>
      <c r="N73" s="59" t="s">
        <v>262</v>
      </c>
      <c r="O73" s="385"/>
      <c r="P73" s="388"/>
      <c r="Q73" s="345"/>
      <c r="R73" s="210" t="s">
        <v>43</v>
      </c>
      <c r="S73" s="8" t="s">
        <v>44</v>
      </c>
      <c r="T73" s="524"/>
      <c r="U73" s="522"/>
      <c r="V73" s="9">
        <v>16</v>
      </c>
      <c r="W73" s="9">
        <v>1</v>
      </c>
      <c r="X73" s="395">
        <v>1</v>
      </c>
      <c r="Y73" s="461"/>
      <c r="Z73" s="462"/>
      <c r="AA73" s="462"/>
      <c r="AB73" s="462"/>
      <c r="AC73" s="462"/>
      <c r="AD73" s="462"/>
      <c r="AE73" s="462"/>
      <c r="AF73" s="462"/>
      <c r="AG73" s="462"/>
      <c r="AH73" s="462"/>
      <c r="AI73" s="462"/>
    </row>
    <row r="74" spans="1:35" ht="42.75">
      <c r="A74" s="469"/>
      <c r="B74" s="473" t="s">
        <v>283</v>
      </c>
      <c r="C74" s="65" t="s">
        <v>42</v>
      </c>
      <c r="D74" s="205" t="s">
        <v>151</v>
      </c>
      <c r="E74" s="8" t="s">
        <v>56</v>
      </c>
      <c r="F74" s="67">
        <v>2487</v>
      </c>
      <c r="G74" s="205" t="s">
        <v>284</v>
      </c>
      <c r="H74" s="67" t="s">
        <v>153</v>
      </c>
      <c r="I74" s="133">
        <v>43146</v>
      </c>
      <c r="J74" s="206">
        <v>365</v>
      </c>
      <c r="K74" s="127">
        <f t="shared" si="5"/>
        <v>43511</v>
      </c>
      <c r="L74" s="69" t="s">
        <v>58</v>
      </c>
      <c r="M74" s="67" t="s">
        <v>42</v>
      </c>
      <c r="N74" s="67" t="s">
        <v>202</v>
      </c>
      <c r="O74" s="197"/>
      <c r="P74" s="197"/>
      <c r="Q74" s="254"/>
      <c r="R74" s="210" t="s">
        <v>43</v>
      </c>
      <c r="S74" s="8" t="s">
        <v>44</v>
      </c>
      <c r="T74" s="524"/>
      <c r="U74" s="522"/>
      <c r="V74" s="9">
        <v>18</v>
      </c>
      <c r="W74" s="9">
        <v>1</v>
      </c>
      <c r="X74" s="395">
        <v>1</v>
      </c>
      <c r="Y74" s="384">
        <v>1</v>
      </c>
      <c r="Z74" s="430" t="s">
        <v>155</v>
      </c>
      <c r="AA74" s="420" t="s">
        <v>45</v>
      </c>
      <c r="AB74" s="420" t="s">
        <v>48</v>
      </c>
      <c r="AC74" s="420" t="s">
        <v>45</v>
      </c>
      <c r="AD74" s="420" t="s">
        <v>48</v>
      </c>
      <c r="AE74" s="420" t="s">
        <v>45</v>
      </c>
      <c r="AF74" s="420" t="s">
        <v>109</v>
      </c>
      <c r="AG74" s="420" t="s">
        <v>110</v>
      </c>
      <c r="AH74" s="420" t="s">
        <v>42</v>
      </c>
      <c r="AI74" s="420" t="s">
        <v>42</v>
      </c>
    </row>
    <row r="75" spans="1:35" ht="48.75" customHeight="1">
      <c r="A75" s="469"/>
      <c r="B75" s="474"/>
      <c r="C75" s="57" t="s">
        <v>42</v>
      </c>
      <c r="D75" s="10" t="s">
        <v>156</v>
      </c>
      <c r="E75" s="8" t="s">
        <v>56</v>
      </c>
      <c r="F75" s="8" t="s">
        <v>157</v>
      </c>
      <c r="G75" s="10" t="s">
        <v>285</v>
      </c>
      <c r="H75" s="8" t="s">
        <v>159</v>
      </c>
      <c r="I75" s="26">
        <v>42936</v>
      </c>
      <c r="J75" s="8">
        <v>365</v>
      </c>
      <c r="K75" s="26">
        <f t="shared" si="5"/>
        <v>43301</v>
      </c>
      <c r="L75" s="11" t="s">
        <v>58</v>
      </c>
      <c r="M75" s="8" t="s">
        <v>42</v>
      </c>
      <c r="N75" s="8" t="s">
        <v>267</v>
      </c>
      <c r="O75" s="385"/>
      <c r="P75" s="388"/>
      <c r="Q75" s="345"/>
      <c r="R75" s="210" t="s">
        <v>43</v>
      </c>
      <c r="S75" s="8" t="s">
        <v>44</v>
      </c>
      <c r="T75" s="525"/>
      <c r="U75" s="510"/>
      <c r="V75" s="9">
        <v>16</v>
      </c>
      <c r="W75" s="9">
        <v>1</v>
      </c>
      <c r="X75" s="395">
        <v>1</v>
      </c>
      <c r="Y75" s="384">
        <v>0</v>
      </c>
      <c r="Z75" s="420" t="s">
        <v>42</v>
      </c>
      <c r="AA75" s="420" t="s">
        <v>45</v>
      </c>
      <c r="AB75" s="420" t="s">
        <v>48</v>
      </c>
      <c r="AC75" s="420" t="s">
        <v>45</v>
      </c>
      <c r="AD75" s="420" t="s">
        <v>48</v>
      </c>
      <c r="AE75" s="420" t="s">
        <v>45</v>
      </c>
      <c r="AF75" s="420" t="s">
        <v>109</v>
      </c>
      <c r="AG75" s="420" t="s">
        <v>110</v>
      </c>
      <c r="AH75" s="420" t="s">
        <v>42</v>
      </c>
      <c r="AI75" s="420" t="s">
        <v>42</v>
      </c>
    </row>
    <row r="76" spans="1:35" s="216" customFormat="1" ht="38.25">
      <c r="A76" s="469"/>
      <c r="B76" s="202" t="s">
        <v>286</v>
      </c>
      <c r="C76" s="211" t="s">
        <v>42</v>
      </c>
      <c r="D76" s="212" t="s">
        <v>141</v>
      </c>
      <c r="E76" s="141" t="s">
        <v>40</v>
      </c>
      <c r="F76" s="141" t="s">
        <v>42</v>
      </c>
      <c r="G76" s="191" t="s">
        <v>287</v>
      </c>
      <c r="H76" s="141" t="s">
        <v>42</v>
      </c>
      <c r="I76" s="133" t="s">
        <v>42</v>
      </c>
      <c r="J76" s="133" t="s">
        <v>42</v>
      </c>
      <c r="K76" s="133" t="s">
        <v>42</v>
      </c>
      <c r="L76" s="133" t="s">
        <v>42</v>
      </c>
      <c r="M76" s="133" t="s">
        <v>42</v>
      </c>
      <c r="N76" s="196" t="s">
        <v>42</v>
      </c>
      <c r="O76" s="208"/>
      <c r="P76" s="208"/>
      <c r="Q76" s="263"/>
      <c r="R76" s="316" t="s">
        <v>43</v>
      </c>
      <c r="S76" s="141" t="s">
        <v>44</v>
      </c>
      <c r="T76" s="523">
        <v>299</v>
      </c>
      <c r="U76" s="509">
        <v>0.8</v>
      </c>
      <c r="V76" s="209"/>
      <c r="W76" s="209"/>
      <c r="X76" s="393"/>
      <c r="Y76" s="449">
        <v>0</v>
      </c>
      <c r="Z76" s="457" t="s">
        <v>42</v>
      </c>
      <c r="AA76" s="436" t="s">
        <v>45</v>
      </c>
      <c r="AB76" s="436" t="s">
        <v>48</v>
      </c>
      <c r="AC76" s="437" t="s">
        <v>47</v>
      </c>
      <c r="AD76" s="436" t="s">
        <v>48</v>
      </c>
      <c r="AE76" s="436" t="s">
        <v>45</v>
      </c>
      <c r="AF76" s="436" t="s">
        <v>109</v>
      </c>
      <c r="AG76" s="436" t="s">
        <v>110</v>
      </c>
      <c r="AH76" s="436" t="s">
        <v>42</v>
      </c>
      <c r="AI76" s="329" t="s">
        <v>180</v>
      </c>
    </row>
    <row r="77" spans="1:35" ht="28.5">
      <c r="A77" s="469"/>
      <c r="B77" s="12" t="s">
        <v>288</v>
      </c>
      <c r="C77" s="10" t="s">
        <v>42</v>
      </c>
      <c r="D77" s="191" t="s">
        <v>289</v>
      </c>
      <c r="E77" s="8" t="s">
        <v>56</v>
      </c>
      <c r="F77" s="8" t="s">
        <v>211</v>
      </c>
      <c r="G77" s="10" t="s">
        <v>290</v>
      </c>
      <c r="H77" s="8" t="s">
        <v>42</v>
      </c>
      <c r="I77" s="127">
        <v>43129</v>
      </c>
      <c r="J77" s="141">
        <v>365</v>
      </c>
      <c r="K77" s="127">
        <f t="shared" ref="K77:K86" si="6">I77+J77</f>
        <v>43494</v>
      </c>
      <c r="L77" s="69" t="s">
        <v>58</v>
      </c>
      <c r="M77" s="8" t="s">
        <v>42</v>
      </c>
      <c r="N77" s="8" t="s">
        <v>245</v>
      </c>
      <c r="O77" s="260"/>
      <c r="P77" s="260"/>
      <c r="Q77" s="259"/>
      <c r="R77" s="210" t="s">
        <v>43</v>
      </c>
      <c r="S77" s="8" t="s">
        <v>44</v>
      </c>
      <c r="T77" s="524"/>
      <c r="U77" s="522"/>
      <c r="V77" s="9">
        <v>7</v>
      </c>
      <c r="W77" s="9">
        <v>1</v>
      </c>
      <c r="X77" s="395">
        <v>1</v>
      </c>
      <c r="Y77" s="464">
        <v>0</v>
      </c>
      <c r="Z77" s="459" t="s">
        <v>42</v>
      </c>
      <c r="AA77" s="459" t="s">
        <v>45</v>
      </c>
      <c r="AB77" s="459" t="s">
        <v>48</v>
      </c>
      <c r="AC77" s="459" t="s">
        <v>45</v>
      </c>
      <c r="AD77" s="459" t="s">
        <v>48</v>
      </c>
      <c r="AE77" s="459" t="s">
        <v>45</v>
      </c>
      <c r="AF77" s="459" t="s">
        <v>109</v>
      </c>
      <c r="AG77" s="459" t="s">
        <v>110</v>
      </c>
      <c r="AH77" s="459" t="s">
        <v>42</v>
      </c>
      <c r="AI77" s="459" t="s">
        <v>42</v>
      </c>
    </row>
    <row r="78" spans="1:35" ht="25.5">
      <c r="A78" s="469"/>
      <c r="B78" s="499" t="s">
        <v>291</v>
      </c>
      <c r="C78" s="65" t="s">
        <v>42</v>
      </c>
      <c r="D78" s="205" t="s">
        <v>156</v>
      </c>
      <c r="E78" s="8" t="s">
        <v>56</v>
      </c>
      <c r="F78" s="67" t="s">
        <v>164</v>
      </c>
      <c r="G78" s="66" t="s">
        <v>292</v>
      </c>
      <c r="H78" s="67" t="s">
        <v>230</v>
      </c>
      <c r="I78" s="127">
        <v>43264</v>
      </c>
      <c r="J78" s="206">
        <v>365</v>
      </c>
      <c r="K78" s="127">
        <f t="shared" si="6"/>
        <v>43629</v>
      </c>
      <c r="L78" s="69" t="s">
        <v>58</v>
      </c>
      <c r="M78" s="67" t="s">
        <v>42</v>
      </c>
      <c r="N78" s="61" t="s">
        <v>248</v>
      </c>
      <c r="O78" s="197" t="s">
        <v>293</v>
      </c>
      <c r="P78" s="197" t="s">
        <v>294</v>
      </c>
      <c r="Q78" s="345">
        <v>13.26</v>
      </c>
      <c r="R78" s="210" t="s">
        <v>43</v>
      </c>
      <c r="S78" s="8" t="s">
        <v>44</v>
      </c>
      <c r="T78" s="524"/>
      <c r="U78" s="522"/>
      <c r="V78" s="9">
        <v>16</v>
      </c>
      <c r="W78" s="9">
        <v>1</v>
      </c>
      <c r="X78" s="395">
        <v>1</v>
      </c>
      <c r="Y78" s="460"/>
      <c r="Z78" s="463"/>
      <c r="AA78" s="463"/>
      <c r="AB78" s="463"/>
      <c r="AC78" s="463"/>
      <c r="AD78" s="463"/>
      <c r="AE78" s="463"/>
      <c r="AF78" s="463"/>
      <c r="AG78" s="463"/>
      <c r="AH78" s="463"/>
      <c r="AI78" s="463"/>
    </row>
    <row r="79" spans="1:35" ht="42.75">
      <c r="A79" s="469"/>
      <c r="B79" s="500"/>
      <c r="C79" s="57" t="s">
        <v>42</v>
      </c>
      <c r="D79" s="191" t="s">
        <v>151</v>
      </c>
      <c r="E79" s="8" t="s">
        <v>56</v>
      </c>
      <c r="F79" s="8">
        <v>2489</v>
      </c>
      <c r="G79" s="10" t="s">
        <v>295</v>
      </c>
      <c r="H79" s="67" t="s">
        <v>153</v>
      </c>
      <c r="I79" s="133">
        <v>43180</v>
      </c>
      <c r="J79" s="141">
        <v>365</v>
      </c>
      <c r="K79" s="127">
        <f t="shared" si="6"/>
        <v>43545</v>
      </c>
      <c r="L79" s="69" t="s">
        <v>58</v>
      </c>
      <c r="M79" s="8" t="s">
        <v>42</v>
      </c>
      <c r="N79" s="8" t="s">
        <v>250</v>
      </c>
      <c r="O79" s="351"/>
      <c r="P79" s="351"/>
      <c r="Q79" s="351"/>
      <c r="R79" s="210" t="s">
        <v>43</v>
      </c>
      <c r="S79" s="8" t="s">
        <v>44</v>
      </c>
      <c r="T79" s="524"/>
      <c r="U79" s="522"/>
      <c r="V79" s="9">
        <v>18</v>
      </c>
      <c r="W79" s="9">
        <v>1</v>
      </c>
      <c r="X79" s="395">
        <v>1</v>
      </c>
      <c r="Y79" s="460"/>
      <c r="Z79" s="463"/>
      <c r="AA79" s="463"/>
      <c r="AB79" s="463"/>
      <c r="AC79" s="463"/>
      <c r="AD79" s="463"/>
      <c r="AE79" s="463"/>
      <c r="AF79" s="463"/>
      <c r="AG79" s="463"/>
      <c r="AH79" s="463"/>
      <c r="AI79" s="463"/>
    </row>
    <row r="80" spans="1:35" ht="25.5">
      <c r="A80" s="469"/>
      <c r="B80" s="499" t="s">
        <v>296</v>
      </c>
      <c r="C80" s="57" t="s">
        <v>42</v>
      </c>
      <c r="D80" s="191" t="s">
        <v>156</v>
      </c>
      <c r="E80" s="8" t="s">
        <v>56</v>
      </c>
      <c r="F80" s="8" t="s">
        <v>157</v>
      </c>
      <c r="G80" s="10" t="s">
        <v>297</v>
      </c>
      <c r="H80" s="8" t="s">
        <v>159</v>
      </c>
      <c r="I80" s="127">
        <v>43264</v>
      </c>
      <c r="J80" s="206">
        <v>365</v>
      </c>
      <c r="K80" s="127">
        <f t="shared" si="6"/>
        <v>43629</v>
      </c>
      <c r="L80" s="11" t="s">
        <v>58</v>
      </c>
      <c r="M80" s="8" t="s">
        <v>42</v>
      </c>
      <c r="N80" s="59" t="s">
        <v>254</v>
      </c>
      <c r="O80" s="197" t="s">
        <v>293</v>
      </c>
      <c r="P80" s="197" t="s">
        <v>294</v>
      </c>
      <c r="Q80" s="345">
        <v>13.26</v>
      </c>
      <c r="R80" s="210" t="s">
        <v>43</v>
      </c>
      <c r="S80" s="8" t="s">
        <v>44</v>
      </c>
      <c r="T80" s="524"/>
      <c r="U80" s="522"/>
      <c r="V80" s="9">
        <v>16</v>
      </c>
      <c r="W80" s="9">
        <v>1</v>
      </c>
      <c r="X80" s="395">
        <v>1</v>
      </c>
      <c r="Y80" s="460"/>
      <c r="Z80" s="463"/>
      <c r="AA80" s="463"/>
      <c r="AB80" s="463"/>
      <c r="AC80" s="463"/>
      <c r="AD80" s="463"/>
      <c r="AE80" s="463"/>
      <c r="AF80" s="463"/>
      <c r="AG80" s="463"/>
      <c r="AH80" s="463"/>
      <c r="AI80" s="463"/>
    </row>
    <row r="81" spans="1:35" ht="42.75">
      <c r="A81" s="469"/>
      <c r="B81" s="500"/>
      <c r="C81" s="65" t="s">
        <v>42</v>
      </c>
      <c r="D81" s="205" t="s">
        <v>151</v>
      </c>
      <c r="E81" s="8" t="s">
        <v>56</v>
      </c>
      <c r="F81" s="67">
        <v>2487</v>
      </c>
      <c r="G81" s="66" t="s">
        <v>298</v>
      </c>
      <c r="H81" s="67" t="s">
        <v>153</v>
      </c>
      <c r="I81" s="133">
        <v>43180</v>
      </c>
      <c r="J81" s="141">
        <v>365</v>
      </c>
      <c r="K81" s="127">
        <f t="shared" si="6"/>
        <v>43545</v>
      </c>
      <c r="L81" s="69" t="s">
        <v>58</v>
      </c>
      <c r="M81" s="67" t="s">
        <v>42</v>
      </c>
      <c r="N81" s="67" t="s">
        <v>256</v>
      </c>
      <c r="O81" s="197"/>
      <c r="P81" s="197"/>
      <c r="Q81" s="198"/>
      <c r="R81" s="210" t="s">
        <v>43</v>
      </c>
      <c r="S81" s="8" t="s">
        <v>44</v>
      </c>
      <c r="T81" s="524"/>
      <c r="U81" s="522"/>
      <c r="V81" s="9">
        <v>18</v>
      </c>
      <c r="W81" s="9">
        <v>1</v>
      </c>
      <c r="X81" s="395">
        <v>1</v>
      </c>
      <c r="Y81" s="460"/>
      <c r="Z81" s="463"/>
      <c r="AA81" s="463"/>
      <c r="AB81" s="463"/>
      <c r="AC81" s="463"/>
      <c r="AD81" s="463"/>
      <c r="AE81" s="463"/>
      <c r="AF81" s="463"/>
      <c r="AG81" s="463"/>
      <c r="AH81" s="463"/>
      <c r="AI81" s="463"/>
    </row>
    <row r="82" spans="1:35" ht="28.5">
      <c r="A82" s="469"/>
      <c r="B82" s="12" t="s">
        <v>288</v>
      </c>
      <c r="C82" s="57" t="s">
        <v>42</v>
      </c>
      <c r="D82" s="191" t="s">
        <v>147</v>
      </c>
      <c r="E82" s="8" t="s">
        <v>56</v>
      </c>
      <c r="F82" s="8" t="s">
        <v>211</v>
      </c>
      <c r="G82" s="10" t="s">
        <v>299</v>
      </c>
      <c r="H82" s="8" t="s">
        <v>42</v>
      </c>
      <c r="I82" s="127">
        <v>43137</v>
      </c>
      <c r="J82" s="206">
        <v>365</v>
      </c>
      <c r="K82" s="127">
        <f t="shared" si="6"/>
        <v>43502</v>
      </c>
      <c r="L82" s="69" t="s">
        <v>58</v>
      </c>
      <c r="M82" s="8" t="s">
        <v>42</v>
      </c>
      <c r="N82" s="60" t="s">
        <v>183</v>
      </c>
      <c r="O82" s="260"/>
      <c r="P82" s="260"/>
      <c r="Q82" s="259"/>
      <c r="R82" s="210" t="s">
        <v>43</v>
      </c>
      <c r="S82" s="8" t="s">
        <v>44</v>
      </c>
      <c r="T82" s="524"/>
      <c r="U82" s="522"/>
      <c r="V82" s="9">
        <v>7</v>
      </c>
      <c r="W82" s="9">
        <v>1</v>
      </c>
      <c r="X82" s="395">
        <v>1</v>
      </c>
      <c r="Y82" s="460"/>
      <c r="Z82" s="463"/>
      <c r="AA82" s="463"/>
      <c r="AB82" s="463"/>
      <c r="AC82" s="463"/>
      <c r="AD82" s="463"/>
      <c r="AE82" s="463"/>
      <c r="AF82" s="463"/>
      <c r="AG82" s="463"/>
      <c r="AH82" s="463"/>
      <c r="AI82" s="463"/>
    </row>
    <row r="83" spans="1:35" ht="42.75">
      <c r="A83" s="469"/>
      <c r="B83" s="499" t="s">
        <v>300</v>
      </c>
      <c r="C83" s="65" t="s">
        <v>42</v>
      </c>
      <c r="D83" s="205" t="s">
        <v>151</v>
      </c>
      <c r="E83" s="8" t="s">
        <v>56</v>
      </c>
      <c r="F83" s="67">
        <v>2487</v>
      </c>
      <c r="G83" s="66" t="s">
        <v>301</v>
      </c>
      <c r="H83" s="67" t="s">
        <v>153</v>
      </c>
      <c r="I83" s="133">
        <v>43179</v>
      </c>
      <c r="J83" s="206">
        <v>365</v>
      </c>
      <c r="K83" s="127">
        <f t="shared" si="6"/>
        <v>43544</v>
      </c>
      <c r="L83" s="69" t="s">
        <v>58</v>
      </c>
      <c r="M83" s="67" t="s">
        <v>42</v>
      </c>
      <c r="N83" s="67" t="s">
        <v>260</v>
      </c>
      <c r="O83" s="197"/>
      <c r="P83" s="197"/>
      <c r="Q83" s="198"/>
      <c r="R83" s="210" t="s">
        <v>43</v>
      </c>
      <c r="S83" s="8" t="s">
        <v>44</v>
      </c>
      <c r="T83" s="524"/>
      <c r="U83" s="522"/>
      <c r="V83" s="9">
        <v>18</v>
      </c>
      <c r="W83" s="9">
        <v>1</v>
      </c>
      <c r="X83" s="395">
        <v>1</v>
      </c>
      <c r="Y83" s="460"/>
      <c r="Z83" s="463"/>
      <c r="AA83" s="463"/>
      <c r="AB83" s="463"/>
      <c r="AC83" s="463"/>
      <c r="AD83" s="463"/>
      <c r="AE83" s="463"/>
      <c r="AF83" s="463"/>
      <c r="AG83" s="463"/>
      <c r="AH83" s="463"/>
      <c r="AI83" s="463"/>
    </row>
    <row r="84" spans="1:35" ht="25.5">
      <c r="A84" s="469"/>
      <c r="B84" s="500"/>
      <c r="C84" s="57" t="s">
        <v>42</v>
      </c>
      <c r="D84" s="191" t="s">
        <v>156</v>
      </c>
      <c r="E84" s="8" t="s">
        <v>56</v>
      </c>
      <c r="F84" s="8" t="s">
        <v>157</v>
      </c>
      <c r="G84" s="10" t="s">
        <v>302</v>
      </c>
      <c r="H84" s="8" t="s">
        <v>157</v>
      </c>
      <c r="I84" s="127">
        <v>43264</v>
      </c>
      <c r="J84" s="141">
        <v>365</v>
      </c>
      <c r="K84" s="127">
        <f t="shared" si="6"/>
        <v>43629</v>
      </c>
      <c r="L84" s="11" t="s">
        <v>58</v>
      </c>
      <c r="M84" s="8" t="s">
        <v>42</v>
      </c>
      <c r="N84" s="59" t="s">
        <v>262</v>
      </c>
      <c r="O84" s="197" t="s">
        <v>293</v>
      </c>
      <c r="P84" s="197" t="s">
        <v>294</v>
      </c>
      <c r="Q84" s="345">
        <v>13.26</v>
      </c>
      <c r="R84" s="210" t="s">
        <v>43</v>
      </c>
      <c r="S84" s="8" t="s">
        <v>44</v>
      </c>
      <c r="T84" s="524"/>
      <c r="U84" s="522"/>
      <c r="V84" s="9">
        <v>16</v>
      </c>
      <c r="W84" s="9">
        <v>1</v>
      </c>
      <c r="X84" s="395">
        <v>1</v>
      </c>
      <c r="Y84" s="460"/>
      <c r="Z84" s="463"/>
      <c r="AA84" s="463"/>
      <c r="AB84" s="463"/>
      <c r="AC84" s="463"/>
      <c r="AD84" s="463"/>
      <c r="AE84" s="463"/>
      <c r="AF84" s="463"/>
      <c r="AG84" s="463"/>
      <c r="AH84" s="463"/>
      <c r="AI84" s="463"/>
    </row>
    <row r="85" spans="1:35" ht="42.75">
      <c r="A85" s="469"/>
      <c r="B85" s="499" t="s">
        <v>303</v>
      </c>
      <c r="C85" s="65" t="s">
        <v>42</v>
      </c>
      <c r="D85" s="205" t="s">
        <v>151</v>
      </c>
      <c r="E85" s="8" t="s">
        <v>56</v>
      </c>
      <c r="F85" s="67">
        <v>2487</v>
      </c>
      <c r="G85" s="205" t="s">
        <v>304</v>
      </c>
      <c r="H85" s="67" t="s">
        <v>153</v>
      </c>
      <c r="I85" s="133">
        <v>43199</v>
      </c>
      <c r="J85" s="206">
        <v>365</v>
      </c>
      <c r="K85" s="127">
        <f t="shared" si="6"/>
        <v>43564</v>
      </c>
      <c r="L85" s="69" t="s">
        <v>58</v>
      </c>
      <c r="M85" s="67" t="s">
        <v>42</v>
      </c>
      <c r="N85" s="67" t="s">
        <v>202</v>
      </c>
      <c r="O85" s="351"/>
      <c r="P85" s="391"/>
      <c r="Q85" s="254"/>
      <c r="R85" s="210" t="s">
        <v>43</v>
      </c>
      <c r="S85" s="8" t="s">
        <v>44</v>
      </c>
      <c r="T85" s="524"/>
      <c r="U85" s="522"/>
      <c r="V85" s="9">
        <v>18</v>
      </c>
      <c r="W85" s="9">
        <v>1</v>
      </c>
      <c r="X85" s="395">
        <v>1</v>
      </c>
      <c r="Y85" s="460"/>
      <c r="Z85" s="463"/>
      <c r="AA85" s="463"/>
      <c r="AB85" s="463"/>
      <c r="AC85" s="463"/>
      <c r="AD85" s="463"/>
      <c r="AE85" s="463"/>
      <c r="AF85" s="463"/>
      <c r="AG85" s="463"/>
      <c r="AH85" s="463"/>
      <c r="AI85" s="463"/>
    </row>
    <row r="86" spans="1:35" ht="48.75" customHeight="1">
      <c r="A86" s="469"/>
      <c r="B86" s="500"/>
      <c r="C86" s="57" t="s">
        <v>42</v>
      </c>
      <c r="D86" s="10" t="s">
        <v>156</v>
      </c>
      <c r="E86" s="8" t="s">
        <v>56</v>
      </c>
      <c r="F86" s="8" t="s">
        <v>157</v>
      </c>
      <c r="G86" s="10" t="s">
        <v>305</v>
      </c>
      <c r="H86" s="8" t="s">
        <v>157</v>
      </c>
      <c r="I86" s="127">
        <v>43264</v>
      </c>
      <c r="J86" s="8">
        <v>365</v>
      </c>
      <c r="K86" s="26">
        <f t="shared" si="6"/>
        <v>43629</v>
      </c>
      <c r="L86" s="11" t="s">
        <v>58</v>
      </c>
      <c r="M86" s="8" t="s">
        <v>42</v>
      </c>
      <c r="N86" s="8" t="s">
        <v>267</v>
      </c>
      <c r="O86" s="197" t="s">
        <v>293</v>
      </c>
      <c r="P86" s="197" t="s">
        <v>294</v>
      </c>
      <c r="Q86" s="345">
        <v>13.26</v>
      </c>
      <c r="R86" s="210" t="s">
        <v>43</v>
      </c>
      <c r="S86" s="8" t="s">
        <v>44</v>
      </c>
      <c r="T86" s="525"/>
      <c r="U86" s="510"/>
      <c r="V86" s="9">
        <v>16</v>
      </c>
      <c r="W86" s="9">
        <v>1</v>
      </c>
      <c r="X86" s="395">
        <v>1</v>
      </c>
      <c r="Y86" s="461"/>
      <c r="Z86" s="462"/>
      <c r="AA86" s="462"/>
      <c r="AB86" s="462"/>
      <c r="AC86" s="462"/>
      <c r="AD86" s="462"/>
      <c r="AE86" s="462"/>
      <c r="AF86" s="462"/>
      <c r="AG86" s="462"/>
      <c r="AH86" s="462"/>
      <c r="AI86" s="462"/>
    </row>
    <row r="87" spans="1:35" s="157" customFormat="1" ht="28.5">
      <c r="A87" s="470"/>
      <c r="B87" s="153" t="s">
        <v>306</v>
      </c>
      <c r="C87" s="154">
        <v>95037</v>
      </c>
      <c r="D87" s="155" t="s">
        <v>307</v>
      </c>
      <c r="E87" s="156"/>
      <c r="F87" s="156"/>
      <c r="G87" s="389">
        <v>5037655</v>
      </c>
      <c r="H87" s="156" t="s">
        <v>42</v>
      </c>
      <c r="I87" s="158">
        <v>43048</v>
      </c>
      <c r="J87" s="156">
        <v>365</v>
      </c>
      <c r="K87" s="158">
        <f t="shared" si="5"/>
        <v>43413</v>
      </c>
      <c r="L87" s="159"/>
      <c r="M87" s="156"/>
      <c r="N87" s="156"/>
      <c r="O87" s="160"/>
      <c r="P87" s="160"/>
      <c r="Q87" s="268"/>
      <c r="R87" s="251" t="s">
        <v>43</v>
      </c>
      <c r="S87" s="156" t="s">
        <v>44</v>
      </c>
      <c r="T87" s="162">
        <v>7</v>
      </c>
      <c r="U87" s="163"/>
      <c r="V87" s="164">
        <v>4</v>
      </c>
      <c r="W87" s="164">
        <v>2</v>
      </c>
      <c r="X87" s="398">
        <v>2</v>
      </c>
      <c r="Y87" s="398" t="s">
        <v>42</v>
      </c>
      <c r="Z87" s="438" t="s">
        <v>42</v>
      </c>
      <c r="AA87" s="438" t="s">
        <v>45</v>
      </c>
      <c r="AB87" s="438" t="s">
        <v>48</v>
      </c>
      <c r="AC87" s="438" t="s">
        <v>45</v>
      </c>
      <c r="AD87" s="438" t="s">
        <v>48</v>
      </c>
      <c r="AE87" s="438" t="s">
        <v>45</v>
      </c>
      <c r="AF87" s="438" t="s">
        <v>109</v>
      </c>
      <c r="AG87" s="438" t="s">
        <v>110</v>
      </c>
      <c r="AH87" s="438" t="s">
        <v>42</v>
      </c>
      <c r="AI87" s="438" t="s">
        <v>42</v>
      </c>
    </row>
    <row r="88" spans="1:35" s="230" customFormat="1" ht="14.25">
      <c r="A88" s="231"/>
      <c r="B88" s="232"/>
      <c r="C88" s="221"/>
      <c r="D88" s="233" t="s">
        <v>308</v>
      </c>
      <c r="E88" s="234"/>
      <c r="F88" s="234"/>
      <c r="G88" s="234"/>
      <c r="H88" s="235"/>
      <c r="I88" s="236"/>
      <c r="J88" s="237"/>
      <c r="K88" s="237"/>
      <c r="L88" s="234"/>
      <c r="M88" s="238"/>
      <c r="N88" s="235"/>
      <c r="O88" s="269"/>
      <c r="P88" s="269"/>
      <c r="Q88" s="270"/>
      <c r="R88" s="459" t="s">
        <v>309</v>
      </c>
      <c r="S88" s="222"/>
      <c r="T88" s="234"/>
      <c r="U88" s="249"/>
      <c r="V88" s="234"/>
      <c r="W88" s="234"/>
      <c r="X88" s="399"/>
      <c r="Y88" s="399"/>
      <c r="Z88" s="234"/>
      <c r="AA88" s="234"/>
      <c r="AB88" s="234"/>
      <c r="AC88" s="234"/>
      <c r="AD88" s="234"/>
      <c r="AE88" s="234"/>
      <c r="AF88" s="234"/>
      <c r="AG88" s="234"/>
      <c r="AH88" s="234"/>
      <c r="AI88" s="234"/>
    </row>
    <row r="89" spans="1:35" s="216" customFormat="1" ht="15">
      <c r="A89" s="511" t="s">
        <v>310</v>
      </c>
      <c r="B89" s="239" t="s">
        <v>310</v>
      </c>
      <c r="C89" s="179" t="s">
        <v>42</v>
      </c>
      <c r="D89" s="240" t="s">
        <v>141</v>
      </c>
      <c r="E89" s="152"/>
      <c r="F89" s="152"/>
      <c r="G89" s="241" t="s">
        <v>270</v>
      </c>
      <c r="H89" s="218" t="s">
        <v>42</v>
      </c>
      <c r="I89" s="242" t="s">
        <v>42</v>
      </c>
      <c r="J89" s="243" t="s">
        <v>42</v>
      </c>
      <c r="K89" s="133" t="s">
        <v>42</v>
      </c>
      <c r="L89" s="151" t="s">
        <v>58</v>
      </c>
      <c r="M89" s="217" t="s">
        <v>42</v>
      </c>
      <c r="N89" s="217" t="s">
        <v>42</v>
      </c>
      <c r="O89" s="271"/>
      <c r="P89" s="271"/>
      <c r="Q89" s="271"/>
      <c r="R89" s="463"/>
      <c r="S89" s="141" t="s">
        <v>44</v>
      </c>
      <c r="T89" s="551">
        <v>270</v>
      </c>
      <c r="U89" s="553">
        <v>0.8</v>
      </c>
      <c r="V89" s="217">
        <v>7</v>
      </c>
      <c r="W89" s="217">
        <v>1</v>
      </c>
      <c r="X89" s="400">
        <v>1</v>
      </c>
      <c r="Y89" s="400"/>
      <c r="Z89" s="413"/>
      <c r="AA89" s="413"/>
      <c r="AB89" s="413"/>
      <c r="AC89" s="413"/>
      <c r="AD89" s="413"/>
      <c r="AE89" s="413"/>
      <c r="AF89" s="413"/>
      <c r="AG89" s="413"/>
      <c r="AH89" s="413"/>
      <c r="AI89" s="413"/>
    </row>
    <row r="90" spans="1:35" s="216" customFormat="1" ht="14.25">
      <c r="A90" s="512"/>
      <c r="B90" s="590" t="s">
        <v>310</v>
      </c>
      <c r="C90" s="179" t="s">
        <v>42</v>
      </c>
      <c r="D90" s="191" t="s">
        <v>156</v>
      </c>
      <c r="E90" s="152"/>
      <c r="F90" s="152"/>
      <c r="G90" s="241" t="s">
        <v>311</v>
      </c>
      <c r="H90" s="218" t="s">
        <v>159</v>
      </c>
      <c r="I90" s="242" t="s">
        <v>42</v>
      </c>
      <c r="J90" s="243" t="s">
        <v>42</v>
      </c>
      <c r="K90" s="133" t="s">
        <v>42</v>
      </c>
      <c r="L90" s="151" t="s">
        <v>58</v>
      </c>
      <c r="M90" s="217" t="s">
        <v>42</v>
      </c>
      <c r="N90" s="217" t="s">
        <v>42</v>
      </c>
      <c r="O90" s="271"/>
      <c r="P90" s="271"/>
      <c r="Q90" s="271"/>
      <c r="R90" s="463"/>
      <c r="S90" s="141" t="s">
        <v>44</v>
      </c>
      <c r="T90" s="552"/>
      <c r="U90" s="554"/>
      <c r="V90" s="209">
        <v>16</v>
      </c>
      <c r="W90" s="217">
        <v>1</v>
      </c>
      <c r="X90" s="400">
        <v>1</v>
      </c>
      <c r="Y90" s="400"/>
      <c r="Z90" s="413"/>
      <c r="AA90" s="413"/>
      <c r="AB90" s="413"/>
      <c r="AC90" s="413"/>
      <c r="AD90" s="413"/>
      <c r="AE90" s="413"/>
      <c r="AF90" s="413"/>
      <c r="AG90" s="413"/>
      <c r="AH90" s="413"/>
      <c r="AI90" s="413"/>
    </row>
    <row r="91" spans="1:35" s="216" customFormat="1" ht="42.75">
      <c r="A91" s="512"/>
      <c r="B91" s="591"/>
      <c r="C91" s="179" t="s">
        <v>42</v>
      </c>
      <c r="D91" s="205" t="s">
        <v>151</v>
      </c>
      <c r="E91" s="152"/>
      <c r="F91" s="152"/>
      <c r="G91" s="241" t="s">
        <v>312</v>
      </c>
      <c r="H91" s="206" t="s">
        <v>153</v>
      </c>
      <c r="I91" s="133">
        <v>43201</v>
      </c>
      <c r="J91" s="243">
        <v>365</v>
      </c>
      <c r="K91" s="127">
        <f>I91+J91</f>
        <v>43566</v>
      </c>
      <c r="L91" s="151" t="s">
        <v>58</v>
      </c>
      <c r="M91" s="217" t="s">
        <v>42</v>
      </c>
      <c r="N91" s="217" t="s">
        <v>221</v>
      </c>
      <c r="O91" s="272"/>
      <c r="P91" s="272"/>
      <c r="Q91" s="273"/>
      <c r="R91" s="462"/>
      <c r="S91" s="141" t="s">
        <v>44</v>
      </c>
      <c r="T91" s="552"/>
      <c r="U91" s="554"/>
      <c r="V91" s="209">
        <v>18</v>
      </c>
      <c r="W91" s="217">
        <v>1</v>
      </c>
      <c r="X91" s="400">
        <v>1</v>
      </c>
      <c r="Y91" s="400"/>
      <c r="Z91" s="413"/>
      <c r="AA91" s="413"/>
      <c r="AB91" s="413"/>
      <c r="AC91" s="413"/>
      <c r="AD91" s="413"/>
      <c r="AE91" s="413"/>
      <c r="AF91" s="413"/>
      <c r="AG91" s="413"/>
      <c r="AH91" s="413"/>
      <c r="AI91" s="413"/>
    </row>
    <row r="92" spans="1:35" s="230" customFormat="1">
      <c r="A92" s="231"/>
      <c r="B92" s="232"/>
      <c r="C92" s="234"/>
      <c r="D92" s="233"/>
      <c r="E92" s="234"/>
      <c r="F92" s="234"/>
      <c r="G92" s="234"/>
      <c r="H92" s="235"/>
      <c r="I92" s="236"/>
      <c r="J92" s="237"/>
      <c r="K92" s="237"/>
      <c r="L92" s="234"/>
      <c r="M92" s="238"/>
      <c r="N92" s="235"/>
      <c r="O92" s="269"/>
      <c r="P92" s="269"/>
      <c r="Q92" s="270"/>
      <c r="R92" s="234"/>
      <c r="S92" s="234"/>
      <c r="T92" s="234"/>
      <c r="U92" s="249"/>
      <c r="V92" s="234"/>
      <c r="W92" s="234"/>
      <c r="X92" s="399"/>
      <c r="Y92" s="399"/>
      <c r="Z92" s="234"/>
      <c r="AA92" s="234"/>
      <c r="AB92" s="234"/>
      <c r="AC92" s="234"/>
      <c r="AD92" s="234"/>
      <c r="AE92" s="234"/>
      <c r="AF92" s="234"/>
      <c r="AG92" s="234"/>
      <c r="AH92" s="234"/>
      <c r="AI92" s="234"/>
    </row>
    <row r="93" spans="1:35" ht="28.5">
      <c r="A93" s="589" t="s">
        <v>313</v>
      </c>
      <c r="B93" s="64" t="s">
        <v>314</v>
      </c>
      <c r="C93" s="10" t="s">
        <v>42</v>
      </c>
      <c r="D93" s="10" t="s">
        <v>307</v>
      </c>
      <c r="E93" s="8" t="s">
        <v>315</v>
      </c>
      <c r="F93" s="8" t="s">
        <v>316</v>
      </c>
      <c r="G93" s="10">
        <v>6069766</v>
      </c>
      <c r="H93" s="56" t="s">
        <v>42</v>
      </c>
      <c r="I93" s="127">
        <v>43075</v>
      </c>
      <c r="J93" s="141">
        <v>365</v>
      </c>
      <c r="K93" s="127">
        <f t="shared" ref="K93" si="7">I93+J93</f>
        <v>43440</v>
      </c>
      <c r="L93" s="11" t="s">
        <v>42</v>
      </c>
      <c r="M93" s="8" t="s">
        <v>73</v>
      </c>
      <c r="N93" s="59" t="s">
        <v>317</v>
      </c>
      <c r="O93" s="197"/>
      <c r="P93" s="277"/>
      <c r="Q93" s="198"/>
      <c r="R93" s="210" t="s">
        <v>43</v>
      </c>
      <c r="S93" s="8" t="s">
        <v>44</v>
      </c>
      <c r="T93" s="41">
        <v>7</v>
      </c>
      <c r="U93" s="45"/>
      <c r="V93" s="9">
        <v>4</v>
      </c>
      <c r="W93" s="9">
        <v>2</v>
      </c>
      <c r="X93" s="395">
        <v>2</v>
      </c>
      <c r="Y93" s="395"/>
      <c r="Z93" s="24"/>
      <c r="AA93" s="24"/>
      <c r="AB93" s="24"/>
      <c r="AC93" s="24"/>
      <c r="AD93" s="24"/>
      <c r="AE93" s="24"/>
      <c r="AF93" s="24"/>
      <c r="AG93" s="24"/>
      <c r="AH93" s="24"/>
      <c r="AI93" s="24"/>
    </row>
    <row r="94" spans="1:35" ht="28.5">
      <c r="A94" s="589"/>
      <c r="B94" s="473" t="s">
        <v>318</v>
      </c>
      <c r="C94" s="211">
        <v>90273</v>
      </c>
      <c r="D94" s="191" t="s">
        <v>71</v>
      </c>
      <c r="E94" s="141" t="s">
        <v>85</v>
      </c>
      <c r="F94" s="141" t="s">
        <v>72</v>
      </c>
      <c r="G94" s="191">
        <v>12308385</v>
      </c>
      <c r="H94" s="8" t="s">
        <v>42</v>
      </c>
      <c r="I94" s="133">
        <v>43167</v>
      </c>
      <c r="J94" s="141">
        <v>181</v>
      </c>
      <c r="K94" s="127">
        <f>I94+J94</f>
        <v>43348</v>
      </c>
      <c r="L94" s="11" t="s">
        <v>42</v>
      </c>
      <c r="M94" s="8" t="s">
        <v>73</v>
      </c>
      <c r="N94" s="8" t="s">
        <v>42</v>
      </c>
      <c r="O94" s="197"/>
      <c r="P94" s="197"/>
      <c r="Q94" s="198"/>
      <c r="R94" s="210" t="s">
        <v>43</v>
      </c>
      <c r="S94" s="8" t="s">
        <v>44</v>
      </c>
      <c r="T94" s="547">
        <v>80</v>
      </c>
      <c r="U94" s="555">
        <v>0.9</v>
      </c>
      <c r="V94" s="9">
        <v>6</v>
      </c>
      <c r="W94" s="9">
        <v>2</v>
      </c>
      <c r="X94" s="395">
        <v>2</v>
      </c>
      <c r="Y94" s="395"/>
      <c r="Z94" s="24"/>
      <c r="AA94" s="24"/>
      <c r="AB94" s="24"/>
      <c r="AC94" s="24"/>
      <c r="AD94" s="24"/>
      <c r="AE94" s="24"/>
      <c r="AF94" s="24"/>
      <c r="AG94" s="24"/>
      <c r="AH94" s="24"/>
      <c r="AI94" s="24"/>
    </row>
    <row r="95" spans="1:35" ht="28.5">
      <c r="A95" s="589"/>
      <c r="B95" s="474"/>
      <c r="C95" s="10" t="s">
        <v>319</v>
      </c>
      <c r="D95" s="10" t="s">
        <v>320</v>
      </c>
      <c r="E95" s="8" t="s">
        <v>56</v>
      </c>
      <c r="F95" s="8" t="s">
        <v>42</v>
      </c>
      <c r="G95" s="10" t="s">
        <v>319</v>
      </c>
      <c r="H95" s="8">
        <v>735000477</v>
      </c>
      <c r="I95" s="125">
        <v>43303</v>
      </c>
      <c r="J95" s="8">
        <v>181</v>
      </c>
      <c r="K95" s="26">
        <f>I95+J95</f>
        <v>43484</v>
      </c>
      <c r="L95" s="11" t="s">
        <v>58</v>
      </c>
      <c r="M95" s="8" t="s">
        <v>42</v>
      </c>
      <c r="N95" s="63" t="s">
        <v>321</v>
      </c>
      <c r="O95" s="313"/>
      <c r="P95" s="197"/>
      <c r="Q95" s="254"/>
      <c r="R95" s="210" t="s">
        <v>43</v>
      </c>
      <c r="S95" s="8" t="s">
        <v>44</v>
      </c>
      <c r="T95" s="547"/>
      <c r="U95" s="555"/>
      <c r="V95" s="67">
        <v>1</v>
      </c>
      <c r="W95" s="67">
        <v>3</v>
      </c>
      <c r="X95" s="401">
        <v>3</v>
      </c>
      <c r="Y95" s="401"/>
      <c r="Z95" s="24"/>
      <c r="AA95" s="24"/>
      <c r="AB95" s="24"/>
      <c r="AC95" s="24"/>
      <c r="AD95" s="24"/>
      <c r="AE95" s="24"/>
      <c r="AF95" s="24"/>
      <c r="AG95" s="24"/>
      <c r="AH95" s="24"/>
      <c r="AI95" s="24"/>
    </row>
    <row r="96" spans="1:35" ht="46.5" customHeight="1">
      <c r="A96" s="589"/>
      <c r="B96" s="473" t="s">
        <v>322</v>
      </c>
      <c r="C96" s="211">
        <v>90018</v>
      </c>
      <c r="D96" s="191" t="s">
        <v>71</v>
      </c>
      <c r="E96" s="141" t="s">
        <v>85</v>
      </c>
      <c r="F96" s="141" t="s">
        <v>72</v>
      </c>
      <c r="G96" s="191">
        <v>12303279</v>
      </c>
      <c r="H96" s="8" t="s">
        <v>42</v>
      </c>
      <c r="I96" s="133">
        <v>43167</v>
      </c>
      <c r="J96" s="141">
        <v>181</v>
      </c>
      <c r="K96" s="127">
        <f>I96+J96</f>
        <v>43348</v>
      </c>
      <c r="L96" s="11" t="s">
        <v>42</v>
      </c>
      <c r="M96" s="8" t="s">
        <v>73</v>
      </c>
      <c r="N96" s="72" t="s">
        <v>42</v>
      </c>
      <c r="O96" s="82"/>
      <c r="P96" s="84"/>
      <c r="Q96" s="97"/>
      <c r="R96" s="210" t="s">
        <v>43</v>
      </c>
      <c r="S96" s="8" t="s">
        <v>44</v>
      </c>
      <c r="T96" s="547">
        <v>35</v>
      </c>
      <c r="U96" s="555">
        <v>0.9</v>
      </c>
      <c r="V96" s="9">
        <v>6</v>
      </c>
      <c r="W96" s="9">
        <v>2</v>
      </c>
      <c r="X96" s="395">
        <v>2</v>
      </c>
      <c r="Y96" s="395"/>
      <c r="Z96" s="24"/>
      <c r="AA96" s="24"/>
      <c r="AB96" s="24"/>
      <c r="AC96" s="24"/>
      <c r="AD96" s="24"/>
      <c r="AE96" s="24"/>
      <c r="AF96" s="24"/>
      <c r="AG96" s="24"/>
      <c r="AH96" s="24"/>
      <c r="AI96" s="24"/>
    </row>
    <row r="97" spans="1:35" ht="63.75" customHeight="1">
      <c r="A97" s="589"/>
      <c r="B97" s="474"/>
      <c r="C97" s="10" t="s">
        <v>323</v>
      </c>
      <c r="D97" s="10" t="s">
        <v>324</v>
      </c>
      <c r="E97" s="8" t="s">
        <v>56</v>
      </c>
      <c r="F97" s="8" t="s">
        <v>42</v>
      </c>
      <c r="G97" s="10" t="s">
        <v>323</v>
      </c>
      <c r="H97" s="55" t="s">
        <v>325</v>
      </c>
      <c r="I97" s="125">
        <v>43242</v>
      </c>
      <c r="J97" s="8">
        <v>181</v>
      </c>
      <c r="K97" s="26">
        <f>I97+J97</f>
        <v>43423</v>
      </c>
      <c r="L97" s="11" t="s">
        <v>58</v>
      </c>
      <c r="M97" s="8" t="s">
        <v>42</v>
      </c>
      <c r="N97" s="73" t="s">
        <v>326</v>
      </c>
      <c r="O97" s="313" t="s">
        <v>327</v>
      </c>
      <c r="P97" s="197" t="s">
        <v>328</v>
      </c>
      <c r="Q97" s="254" t="s">
        <v>329</v>
      </c>
      <c r="R97" s="210" t="s">
        <v>43</v>
      </c>
      <c r="S97" s="8" t="s">
        <v>44</v>
      </c>
      <c r="T97" s="547"/>
      <c r="U97" s="555"/>
      <c r="V97" s="9">
        <v>1</v>
      </c>
      <c r="W97" s="9">
        <v>3</v>
      </c>
      <c r="X97" s="395">
        <v>3</v>
      </c>
      <c r="Y97" s="395"/>
      <c r="Z97" s="24"/>
      <c r="AA97" s="24"/>
      <c r="AB97" s="24"/>
      <c r="AC97" s="24"/>
      <c r="AD97" s="24"/>
      <c r="AE97" s="24"/>
      <c r="AF97" s="24"/>
      <c r="AG97" s="24"/>
      <c r="AH97" s="24"/>
      <c r="AI97" s="24"/>
    </row>
    <row r="98" spans="1:35" s="230" customFormat="1" ht="18" customHeight="1">
      <c r="A98" s="219"/>
      <c r="B98" s="220"/>
      <c r="C98" s="221"/>
      <c r="D98" s="221"/>
      <c r="E98" s="222"/>
      <c r="F98" s="222"/>
      <c r="G98" s="221"/>
      <c r="H98" s="223"/>
      <c r="I98" s="224"/>
      <c r="J98" s="222"/>
      <c r="K98" s="224"/>
      <c r="L98" s="225"/>
      <c r="M98" s="222"/>
      <c r="N98" s="222"/>
      <c r="O98" s="274"/>
      <c r="P98" s="274"/>
      <c r="Q98" s="275"/>
      <c r="R98" s="226"/>
      <c r="S98" s="222"/>
      <c r="T98" s="227"/>
      <c r="U98" s="228"/>
      <c r="V98" s="229"/>
      <c r="W98" s="229"/>
      <c r="X98" s="402"/>
      <c r="Y98" s="402"/>
      <c r="Z98" s="234"/>
      <c r="AA98" s="234"/>
      <c r="AB98" s="234"/>
      <c r="AC98" s="234"/>
      <c r="AD98" s="234"/>
      <c r="AE98" s="234"/>
      <c r="AF98" s="234"/>
      <c r="AG98" s="234"/>
      <c r="AH98" s="234"/>
      <c r="AI98" s="234"/>
    </row>
    <row r="99" spans="1:35" s="157" customFormat="1" ht="28.5">
      <c r="A99" s="515" t="s">
        <v>330</v>
      </c>
      <c r="B99" s="167" t="s">
        <v>331</v>
      </c>
      <c r="C99" s="155">
        <v>98206</v>
      </c>
      <c r="D99" s="155" t="s">
        <v>307</v>
      </c>
      <c r="E99" s="156" t="s">
        <v>315</v>
      </c>
      <c r="F99" s="156" t="s">
        <v>316</v>
      </c>
      <c r="G99" s="155">
        <v>6069766</v>
      </c>
      <c r="H99" s="156" t="s">
        <v>42</v>
      </c>
      <c r="I99" s="158">
        <v>43075</v>
      </c>
      <c r="J99" s="156">
        <v>365</v>
      </c>
      <c r="K99" s="158">
        <f t="shared" ref="K99:K105" si="8">I99+J99</f>
        <v>43440</v>
      </c>
      <c r="L99" s="159" t="s">
        <v>42</v>
      </c>
      <c r="M99" s="324" t="s">
        <v>73</v>
      </c>
      <c r="N99" s="156" t="s">
        <v>42</v>
      </c>
      <c r="O99" s="325"/>
      <c r="P99" s="325"/>
      <c r="Q99" s="326"/>
      <c r="R99" s="251" t="s">
        <v>43</v>
      </c>
      <c r="S99" s="156" t="s">
        <v>44</v>
      </c>
      <c r="T99" s="162">
        <v>7</v>
      </c>
      <c r="U99" s="163"/>
      <c r="V99" s="164">
        <v>4</v>
      </c>
      <c r="W99" s="164">
        <v>2</v>
      </c>
      <c r="X99" s="398">
        <v>2</v>
      </c>
      <c r="Y99" s="398"/>
      <c r="Z99" s="414"/>
      <c r="AA99" s="414"/>
      <c r="AB99" s="414"/>
      <c r="AC99" s="414"/>
      <c r="AD99" s="414"/>
      <c r="AE99" s="414"/>
      <c r="AF99" s="414"/>
      <c r="AG99" s="414"/>
      <c r="AH99" s="414"/>
      <c r="AI99" s="414"/>
    </row>
    <row r="100" spans="1:35" ht="28.5" customHeight="1">
      <c r="A100" s="592"/>
      <c r="B100" s="473" t="s">
        <v>332</v>
      </c>
      <c r="C100" s="102">
        <v>90606</v>
      </c>
      <c r="D100" s="115" t="s">
        <v>71</v>
      </c>
      <c r="E100" s="103" t="s">
        <v>85</v>
      </c>
      <c r="F100" s="103" t="s">
        <v>333</v>
      </c>
      <c r="G100" s="102">
        <v>90606</v>
      </c>
      <c r="H100" s="8" t="s">
        <v>42</v>
      </c>
      <c r="I100" s="133">
        <v>43115</v>
      </c>
      <c r="J100" s="8">
        <v>182</v>
      </c>
      <c r="K100" s="26">
        <f>I100+J100</f>
        <v>43297</v>
      </c>
      <c r="L100" s="11" t="s">
        <v>42</v>
      </c>
      <c r="M100" s="56" t="s">
        <v>334</v>
      </c>
      <c r="N100" s="8" t="s">
        <v>42</v>
      </c>
      <c r="O100" s="276"/>
      <c r="P100" s="258"/>
      <c r="Q100" s="259"/>
      <c r="R100" s="210" t="s">
        <v>43</v>
      </c>
      <c r="S100" s="8" t="s">
        <v>44</v>
      </c>
      <c r="T100" s="547">
        <v>180</v>
      </c>
      <c r="U100" s="555">
        <v>0.9</v>
      </c>
      <c r="V100" s="9">
        <v>8</v>
      </c>
      <c r="W100" s="9">
        <v>2</v>
      </c>
      <c r="X100" s="395">
        <v>2</v>
      </c>
      <c r="Y100" s="395"/>
      <c r="Z100" s="24"/>
      <c r="AA100" s="24"/>
      <c r="AB100" s="24"/>
      <c r="AC100" s="24"/>
      <c r="AD100" s="24"/>
      <c r="AE100" s="24"/>
      <c r="AF100" s="24"/>
      <c r="AG100" s="24"/>
      <c r="AH100" s="24"/>
      <c r="AI100" s="24"/>
    </row>
    <row r="101" spans="1:35" ht="28.5">
      <c r="A101" s="592"/>
      <c r="B101" s="473"/>
      <c r="C101" s="119" t="s">
        <v>335</v>
      </c>
      <c r="D101" s="119" t="s">
        <v>336</v>
      </c>
      <c r="E101" s="120" t="s">
        <v>56</v>
      </c>
      <c r="F101" s="120" t="s">
        <v>335</v>
      </c>
      <c r="G101" s="119" t="s">
        <v>335</v>
      </c>
      <c r="H101" s="56" t="s">
        <v>42</v>
      </c>
      <c r="I101" s="127">
        <v>43105</v>
      </c>
      <c r="J101" s="8">
        <v>365</v>
      </c>
      <c r="K101" s="26">
        <f t="shared" si="8"/>
        <v>43470</v>
      </c>
      <c r="L101" s="11" t="s">
        <v>58</v>
      </c>
      <c r="M101" s="8" t="s">
        <v>40</v>
      </c>
      <c r="N101" s="41" t="s">
        <v>337</v>
      </c>
      <c r="O101" s="82"/>
      <c r="P101" s="335"/>
      <c r="Q101" s="339"/>
      <c r="R101" s="210" t="s">
        <v>43</v>
      </c>
      <c r="S101" s="8" t="s">
        <v>44</v>
      </c>
      <c r="T101" s="547"/>
      <c r="U101" s="555"/>
      <c r="V101" s="9">
        <v>8</v>
      </c>
      <c r="W101" s="9">
        <v>2</v>
      </c>
      <c r="X101" s="395">
        <v>3</v>
      </c>
      <c r="Y101" s="395"/>
      <c r="Z101" s="24"/>
      <c r="AA101" s="24"/>
      <c r="AB101" s="24"/>
      <c r="AC101" s="24"/>
      <c r="AD101" s="24"/>
      <c r="AE101" s="24"/>
      <c r="AF101" s="24"/>
      <c r="AG101" s="24"/>
      <c r="AH101" s="24"/>
      <c r="AI101" s="24"/>
    </row>
    <row r="102" spans="1:35" ht="28.5">
      <c r="A102" s="592"/>
      <c r="B102" s="473"/>
      <c r="C102" s="10">
        <v>84010</v>
      </c>
      <c r="D102" s="10" t="s">
        <v>338</v>
      </c>
      <c r="E102" s="8" t="s">
        <v>56</v>
      </c>
      <c r="F102" s="74" t="s">
        <v>339</v>
      </c>
      <c r="G102" s="10" t="s">
        <v>340</v>
      </c>
      <c r="H102" s="56" t="s">
        <v>341</v>
      </c>
      <c r="I102" s="133">
        <v>43161</v>
      </c>
      <c r="J102" s="8">
        <v>365</v>
      </c>
      <c r="K102" s="26">
        <f t="shared" si="8"/>
        <v>43526</v>
      </c>
      <c r="L102" s="11" t="s">
        <v>58</v>
      </c>
      <c r="M102" s="8" t="s">
        <v>42</v>
      </c>
      <c r="N102" s="41" t="s">
        <v>342</v>
      </c>
      <c r="O102" s="267"/>
      <c r="P102" s="267"/>
      <c r="Q102" s="198"/>
      <c r="R102" s="210" t="s">
        <v>43</v>
      </c>
      <c r="S102" s="8" t="s">
        <v>44</v>
      </c>
      <c r="T102" s="547"/>
      <c r="U102" s="555"/>
      <c r="V102" s="9">
        <v>8</v>
      </c>
      <c r="W102" s="9">
        <v>2</v>
      </c>
      <c r="X102" s="395">
        <v>3</v>
      </c>
      <c r="Y102" s="395"/>
      <c r="Z102" s="24"/>
      <c r="AA102" s="24"/>
      <c r="AB102" s="24"/>
      <c r="AC102" s="24"/>
      <c r="AD102" s="24"/>
      <c r="AE102" s="24"/>
      <c r="AF102" s="24"/>
      <c r="AG102" s="24"/>
      <c r="AH102" s="24"/>
      <c r="AI102" s="24"/>
    </row>
    <row r="103" spans="1:35" ht="28.5">
      <c r="A103" s="592"/>
      <c r="B103" s="473" t="s">
        <v>343</v>
      </c>
      <c r="C103" s="102">
        <v>90605</v>
      </c>
      <c r="D103" s="115" t="s">
        <v>71</v>
      </c>
      <c r="E103" s="103" t="s">
        <v>85</v>
      </c>
      <c r="F103" s="103" t="s">
        <v>333</v>
      </c>
      <c r="G103" s="102">
        <v>90605</v>
      </c>
      <c r="H103" s="8" t="s">
        <v>42</v>
      </c>
      <c r="I103" s="133">
        <v>43115</v>
      </c>
      <c r="J103" s="8">
        <v>182</v>
      </c>
      <c r="K103" s="26">
        <f>I103+J103</f>
        <v>43297</v>
      </c>
      <c r="L103" s="11" t="s">
        <v>42</v>
      </c>
      <c r="M103" s="56" t="s">
        <v>334</v>
      </c>
      <c r="N103" s="8" t="s">
        <v>42</v>
      </c>
      <c r="O103" s="258"/>
      <c r="P103" s="258"/>
      <c r="Q103" s="259"/>
      <c r="R103" s="210" t="s">
        <v>43</v>
      </c>
      <c r="S103" s="8" t="s">
        <v>44</v>
      </c>
      <c r="T103" s="547">
        <v>180</v>
      </c>
      <c r="U103" s="555">
        <v>0.9</v>
      </c>
      <c r="V103" s="9">
        <v>8</v>
      </c>
      <c r="W103" s="9">
        <v>2</v>
      </c>
      <c r="X103" s="395">
        <v>2</v>
      </c>
      <c r="Y103" s="395"/>
      <c r="Z103" s="24"/>
      <c r="AA103" s="24"/>
      <c r="AB103" s="24"/>
      <c r="AC103" s="24"/>
      <c r="AD103" s="24"/>
      <c r="AE103" s="24"/>
      <c r="AF103" s="24"/>
      <c r="AG103" s="24"/>
      <c r="AH103" s="24"/>
      <c r="AI103" s="24"/>
    </row>
    <row r="104" spans="1:35" ht="53.25" customHeight="1">
      <c r="A104" s="592"/>
      <c r="B104" s="473"/>
      <c r="C104" s="119" t="s">
        <v>344</v>
      </c>
      <c r="D104" s="119" t="s">
        <v>336</v>
      </c>
      <c r="E104" s="120" t="s">
        <v>56</v>
      </c>
      <c r="F104" s="120" t="s">
        <v>344</v>
      </c>
      <c r="G104" s="119" t="s">
        <v>344</v>
      </c>
      <c r="H104" s="56" t="s">
        <v>42</v>
      </c>
      <c r="I104" s="127">
        <v>43105</v>
      </c>
      <c r="J104" s="8">
        <v>365</v>
      </c>
      <c r="K104" s="26">
        <f t="shared" si="8"/>
        <v>43470</v>
      </c>
      <c r="L104" s="11" t="s">
        <v>58</v>
      </c>
      <c r="M104" s="8" t="s">
        <v>345</v>
      </c>
      <c r="N104" s="41" t="s">
        <v>346</v>
      </c>
      <c r="O104" s="197"/>
      <c r="P104" s="197"/>
      <c r="Q104" s="198"/>
      <c r="R104" s="210" t="s">
        <v>43</v>
      </c>
      <c r="S104" s="8" t="s">
        <v>44</v>
      </c>
      <c r="T104" s="547"/>
      <c r="U104" s="555"/>
      <c r="V104" s="9">
        <v>8</v>
      </c>
      <c r="W104" s="9">
        <v>2</v>
      </c>
      <c r="X104" s="395">
        <v>3</v>
      </c>
      <c r="Y104" s="395"/>
      <c r="Z104" s="24"/>
      <c r="AA104" s="24"/>
      <c r="AB104" s="24"/>
      <c r="AC104" s="24"/>
      <c r="AD104" s="24"/>
      <c r="AE104" s="24"/>
      <c r="AF104" s="24"/>
      <c r="AG104" s="24"/>
      <c r="AH104" s="24"/>
      <c r="AI104" s="24"/>
    </row>
    <row r="105" spans="1:35" ht="28.5">
      <c r="A105" s="592"/>
      <c r="B105" s="473"/>
      <c r="C105" s="10">
        <v>84007</v>
      </c>
      <c r="D105" s="10" t="s">
        <v>338</v>
      </c>
      <c r="E105" s="8" t="s">
        <v>56</v>
      </c>
      <c r="F105" s="74" t="s">
        <v>347</v>
      </c>
      <c r="G105" s="10" t="s">
        <v>348</v>
      </c>
      <c r="H105" s="56" t="s">
        <v>341</v>
      </c>
      <c r="I105" s="133">
        <v>43224</v>
      </c>
      <c r="J105" s="8">
        <v>365</v>
      </c>
      <c r="K105" s="26">
        <f t="shared" si="8"/>
        <v>43589</v>
      </c>
      <c r="L105" s="11" t="s">
        <v>58</v>
      </c>
      <c r="M105" s="8" t="s">
        <v>42</v>
      </c>
      <c r="N105" s="41" t="s">
        <v>349</v>
      </c>
      <c r="O105" s="197"/>
      <c r="P105" s="197"/>
      <c r="Q105" s="198"/>
      <c r="R105" s="210" t="s">
        <v>43</v>
      </c>
      <c r="S105" s="8" t="s">
        <v>44</v>
      </c>
      <c r="T105" s="547"/>
      <c r="U105" s="555"/>
      <c r="V105" s="9">
        <v>8</v>
      </c>
      <c r="W105" s="9">
        <v>2</v>
      </c>
      <c r="X105" s="395">
        <v>3</v>
      </c>
      <c r="Y105" s="395"/>
      <c r="Z105" s="24"/>
      <c r="AA105" s="24"/>
      <c r="AB105" s="24"/>
      <c r="AC105" s="24"/>
      <c r="AD105" s="24"/>
      <c r="AE105" s="24"/>
      <c r="AF105" s="24"/>
      <c r="AG105" s="24"/>
      <c r="AH105" s="24"/>
      <c r="AI105" s="24"/>
    </row>
    <row r="106" spans="1:35" ht="38.25">
      <c r="A106" s="592"/>
      <c r="B106" s="473" t="s">
        <v>350</v>
      </c>
      <c r="C106" s="128">
        <v>90608</v>
      </c>
      <c r="D106" s="129" t="s">
        <v>71</v>
      </c>
      <c r="E106" s="130" t="s">
        <v>85</v>
      </c>
      <c r="F106" s="130" t="s">
        <v>333</v>
      </c>
      <c r="G106" s="128">
        <v>90608</v>
      </c>
      <c r="H106" s="8" t="s">
        <v>42</v>
      </c>
      <c r="I106" s="133">
        <v>43361</v>
      </c>
      <c r="J106" s="141">
        <v>181</v>
      </c>
      <c r="K106" s="127">
        <f>I106+J106</f>
        <v>43542</v>
      </c>
      <c r="L106" s="11" t="s">
        <v>42</v>
      </c>
      <c r="M106" s="56" t="s">
        <v>334</v>
      </c>
      <c r="N106" s="8" t="s">
        <v>42</v>
      </c>
      <c r="O106" s="197" t="s">
        <v>351</v>
      </c>
      <c r="P106" s="277" t="s">
        <v>352</v>
      </c>
      <c r="Q106" s="198" t="s">
        <v>42</v>
      </c>
      <c r="R106" s="210" t="s">
        <v>43</v>
      </c>
      <c r="S106" s="8" t="s">
        <v>44</v>
      </c>
      <c r="T106" s="547">
        <v>180</v>
      </c>
      <c r="U106" s="555">
        <v>0.9</v>
      </c>
      <c r="V106" s="9">
        <v>8</v>
      </c>
      <c r="W106" s="9">
        <v>2</v>
      </c>
      <c r="X106" s="395">
        <v>2</v>
      </c>
      <c r="Y106" s="395"/>
      <c r="Z106" s="24"/>
      <c r="AA106" s="24"/>
      <c r="AB106" s="24"/>
      <c r="AC106" s="24"/>
      <c r="AD106" s="24"/>
      <c r="AE106" s="24"/>
      <c r="AF106" s="24"/>
      <c r="AG106" s="24"/>
      <c r="AH106" s="24"/>
      <c r="AI106" s="24"/>
    </row>
    <row r="107" spans="1:35" ht="28.5">
      <c r="A107" s="592"/>
      <c r="B107" s="473"/>
      <c r="C107" s="119" t="s">
        <v>353</v>
      </c>
      <c r="D107" s="119" t="s">
        <v>336</v>
      </c>
      <c r="E107" s="120" t="s">
        <v>56</v>
      </c>
      <c r="F107" s="120" t="s">
        <v>353</v>
      </c>
      <c r="G107" s="119" t="s">
        <v>353</v>
      </c>
      <c r="H107" s="56" t="s">
        <v>42</v>
      </c>
      <c r="I107" s="127">
        <v>43105</v>
      </c>
      <c r="J107" s="8">
        <v>365</v>
      </c>
      <c r="K107" s="127">
        <f t="shared" ref="K107:K108" si="9">I107+J107</f>
        <v>43470</v>
      </c>
      <c r="L107" s="11" t="s">
        <v>58</v>
      </c>
      <c r="M107" s="8" t="s">
        <v>42</v>
      </c>
      <c r="N107" s="41" t="s">
        <v>354</v>
      </c>
      <c r="O107" s="197"/>
      <c r="P107" s="197"/>
      <c r="Q107" s="198"/>
      <c r="R107" s="210" t="s">
        <v>43</v>
      </c>
      <c r="S107" s="8" t="s">
        <v>44</v>
      </c>
      <c r="T107" s="547"/>
      <c r="U107" s="555"/>
      <c r="V107" s="9">
        <v>8</v>
      </c>
      <c r="W107" s="9">
        <v>2</v>
      </c>
      <c r="X107" s="395">
        <v>3</v>
      </c>
      <c r="Y107" s="395"/>
      <c r="Z107" s="24"/>
      <c r="AA107" s="24"/>
      <c r="AB107" s="24"/>
      <c r="AC107" s="24"/>
      <c r="AD107" s="24"/>
      <c r="AE107" s="24"/>
      <c r="AF107" s="24"/>
      <c r="AG107" s="24"/>
      <c r="AH107" s="24"/>
      <c r="AI107" s="24"/>
    </row>
    <row r="108" spans="1:35" ht="28.5">
      <c r="A108" s="592"/>
      <c r="B108" s="473"/>
      <c r="C108" s="10">
        <v>84011</v>
      </c>
      <c r="D108" s="10" t="s">
        <v>338</v>
      </c>
      <c r="E108" s="8" t="s">
        <v>56</v>
      </c>
      <c r="F108" s="74" t="s">
        <v>355</v>
      </c>
      <c r="G108" s="10" t="s">
        <v>356</v>
      </c>
      <c r="H108" s="56" t="s">
        <v>341</v>
      </c>
      <c r="I108" s="133">
        <v>43223</v>
      </c>
      <c r="J108" s="8">
        <v>365</v>
      </c>
      <c r="K108" s="127">
        <f t="shared" si="9"/>
        <v>43588</v>
      </c>
      <c r="L108" s="11" t="s">
        <v>58</v>
      </c>
      <c r="M108" s="8" t="s">
        <v>42</v>
      </c>
      <c r="N108" s="41" t="s">
        <v>357</v>
      </c>
      <c r="O108" s="197"/>
      <c r="P108" s="197"/>
      <c r="Q108" s="198"/>
      <c r="R108" s="210" t="s">
        <v>43</v>
      </c>
      <c r="S108" s="75" t="s">
        <v>44</v>
      </c>
      <c r="T108" s="547"/>
      <c r="U108" s="555"/>
      <c r="V108" s="9">
        <v>8</v>
      </c>
      <c r="W108" s="9">
        <v>2</v>
      </c>
      <c r="X108" s="395">
        <v>3</v>
      </c>
      <c r="Y108" s="395"/>
      <c r="Z108" s="24"/>
      <c r="AA108" s="24"/>
      <c r="AB108" s="24"/>
      <c r="AC108" s="24"/>
      <c r="AD108" s="24"/>
      <c r="AE108" s="24"/>
      <c r="AF108" s="24"/>
      <c r="AG108" s="24"/>
      <c r="AH108" s="24"/>
      <c r="AI108" s="24"/>
    </row>
    <row r="109" spans="1:35" ht="28.5">
      <c r="A109" s="592"/>
      <c r="B109" s="473" t="s">
        <v>358</v>
      </c>
      <c r="C109" s="128">
        <v>90604</v>
      </c>
      <c r="D109" s="129" t="s">
        <v>71</v>
      </c>
      <c r="E109" s="130" t="s">
        <v>85</v>
      </c>
      <c r="F109" s="130" t="s">
        <v>333</v>
      </c>
      <c r="G109" s="128">
        <v>90604</v>
      </c>
      <c r="H109" s="8" t="s">
        <v>42</v>
      </c>
      <c r="I109" s="133">
        <v>43115</v>
      </c>
      <c r="J109" s="8">
        <v>182</v>
      </c>
      <c r="K109" s="26">
        <f>I109+J109</f>
        <v>43297</v>
      </c>
      <c r="L109" s="11" t="s">
        <v>42</v>
      </c>
      <c r="M109" s="56" t="s">
        <v>334</v>
      </c>
      <c r="N109" s="8" t="s">
        <v>42</v>
      </c>
      <c r="O109" s="276"/>
      <c r="P109" s="260"/>
      <c r="Q109" s="259"/>
      <c r="R109" s="210" t="s">
        <v>43</v>
      </c>
      <c r="S109" s="8" t="s">
        <v>44</v>
      </c>
      <c r="T109" s="547">
        <v>180</v>
      </c>
      <c r="U109" s="555">
        <v>0.9</v>
      </c>
      <c r="V109" s="9">
        <v>8</v>
      </c>
      <c r="W109" s="9">
        <v>2</v>
      </c>
      <c r="X109" s="395">
        <v>2</v>
      </c>
      <c r="Y109" s="395"/>
      <c r="Z109" s="24"/>
      <c r="AA109" s="24"/>
      <c r="AB109" s="24"/>
      <c r="AC109" s="24"/>
      <c r="AD109" s="24"/>
      <c r="AE109" s="24"/>
      <c r="AF109" s="24"/>
      <c r="AG109" s="24"/>
      <c r="AH109" s="24"/>
      <c r="AI109" s="24"/>
    </row>
    <row r="110" spans="1:35" ht="28.5">
      <c r="A110" s="592"/>
      <c r="B110" s="473"/>
      <c r="C110" s="119" t="s">
        <v>359</v>
      </c>
      <c r="D110" s="119" t="s">
        <v>336</v>
      </c>
      <c r="E110" s="120" t="s">
        <v>56</v>
      </c>
      <c r="F110" s="120" t="s">
        <v>359</v>
      </c>
      <c r="G110" s="119" t="s">
        <v>359</v>
      </c>
      <c r="H110" s="56" t="s">
        <v>42</v>
      </c>
      <c r="I110" s="127">
        <v>43115</v>
      </c>
      <c r="J110" s="8">
        <v>365</v>
      </c>
      <c r="K110" s="26">
        <f t="shared" ref="K110" si="10">I110+J110</f>
        <v>43480</v>
      </c>
      <c r="L110" s="11" t="s">
        <v>58</v>
      </c>
      <c r="M110" s="8" t="s">
        <v>42</v>
      </c>
      <c r="N110" s="41" t="s">
        <v>360</v>
      </c>
      <c r="O110" s="197"/>
      <c r="P110" s="197"/>
      <c r="Q110" s="198"/>
      <c r="R110" s="210" t="s">
        <v>43</v>
      </c>
      <c r="S110" s="8" t="s">
        <v>44</v>
      </c>
      <c r="T110" s="547"/>
      <c r="U110" s="555"/>
      <c r="V110" s="9">
        <v>8</v>
      </c>
      <c r="W110" s="9">
        <v>2</v>
      </c>
      <c r="X110" s="395">
        <v>3</v>
      </c>
      <c r="Y110" s="395"/>
      <c r="Z110" s="24"/>
      <c r="AA110" s="24"/>
      <c r="AB110" s="24"/>
      <c r="AC110" s="24"/>
      <c r="AD110" s="24"/>
      <c r="AE110" s="24"/>
      <c r="AF110" s="24"/>
      <c r="AG110" s="24"/>
      <c r="AH110" s="24"/>
      <c r="AI110" s="24"/>
    </row>
    <row r="111" spans="1:35" ht="28.5">
      <c r="A111" s="592"/>
      <c r="B111" s="473"/>
      <c r="C111" s="10">
        <v>84008</v>
      </c>
      <c r="D111" s="10" t="s">
        <v>338</v>
      </c>
      <c r="E111" s="8" t="s">
        <v>56</v>
      </c>
      <c r="F111" s="74" t="s">
        <v>361</v>
      </c>
      <c r="G111" s="10" t="s">
        <v>362</v>
      </c>
      <c r="H111" s="56" t="s">
        <v>341</v>
      </c>
      <c r="I111" s="133">
        <v>43210</v>
      </c>
      <c r="J111" s="8">
        <v>365</v>
      </c>
      <c r="K111" s="26">
        <f t="shared" ref="K111:K122" si="11">I111+J111</f>
        <v>43575</v>
      </c>
      <c r="L111" s="11" t="s">
        <v>58</v>
      </c>
      <c r="M111" s="8" t="s">
        <v>42</v>
      </c>
      <c r="N111" s="41" t="s">
        <v>363</v>
      </c>
      <c r="O111" s="197"/>
      <c r="P111" s="197"/>
      <c r="Q111" s="198"/>
      <c r="R111" s="210" t="s">
        <v>43</v>
      </c>
      <c r="S111" s="75" t="s">
        <v>44</v>
      </c>
      <c r="T111" s="547"/>
      <c r="U111" s="555"/>
      <c r="V111" s="9">
        <v>8</v>
      </c>
      <c r="W111" s="9">
        <v>2</v>
      </c>
      <c r="X111" s="395">
        <v>3</v>
      </c>
      <c r="Y111" s="395"/>
      <c r="Z111" s="24"/>
      <c r="AA111" s="24"/>
      <c r="AB111" s="24"/>
      <c r="AC111" s="24"/>
      <c r="AD111" s="24"/>
      <c r="AE111" s="24"/>
      <c r="AF111" s="24"/>
      <c r="AG111" s="24"/>
      <c r="AH111" s="24"/>
      <c r="AI111" s="24"/>
    </row>
    <row r="112" spans="1:35" ht="28.5">
      <c r="A112" s="592"/>
      <c r="B112" s="473" t="s">
        <v>364</v>
      </c>
      <c r="C112" s="102">
        <v>90603</v>
      </c>
      <c r="D112" s="115" t="s">
        <v>71</v>
      </c>
      <c r="E112" s="103" t="s">
        <v>85</v>
      </c>
      <c r="F112" s="103" t="s">
        <v>333</v>
      </c>
      <c r="G112" s="102">
        <v>90603</v>
      </c>
      <c r="H112" s="8" t="s">
        <v>42</v>
      </c>
      <c r="I112" s="133">
        <v>43115</v>
      </c>
      <c r="J112" s="8">
        <v>182</v>
      </c>
      <c r="K112" s="26">
        <f t="shared" si="11"/>
        <v>43297</v>
      </c>
      <c r="L112" s="11" t="s">
        <v>42</v>
      </c>
      <c r="M112" s="56" t="s">
        <v>334</v>
      </c>
      <c r="N112" s="8" t="s">
        <v>42</v>
      </c>
      <c r="O112" s="258"/>
      <c r="P112" s="258"/>
      <c r="Q112" s="278"/>
      <c r="R112" s="210" t="s">
        <v>43</v>
      </c>
      <c r="S112" s="8" t="s">
        <v>44</v>
      </c>
      <c r="T112" s="547">
        <v>180</v>
      </c>
      <c r="U112" s="555">
        <v>0.9</v>
      </c>
      <c r="V112" s="9">
        <v>8</v>
      </c>
      <c r="W112" s="9">
        <v>2</v>
      </c>
      <c r="X112" s="395">
        <v>2</v>
      </c>
      <c r="Y112" s="395"/>
      <c r="Z112" s="24"/>
      <c r="AA112" s="24"/>
      <c r="AB112" s="24"/>
      <c r="AC112" s="24"/>
      <c r="AD112" s="24"/>
      <c r="AE112" s="24"/>
      <c r="AF112" s="24"/>
      <c r="AG112" s="24"/>
      <c r="AH112" s="24"/>
      <c r="AI112" s="24"/>
    </row>
    <row r="113" spans="1:35" ht="28.5">
      <c r="A113" s="592"/>
      <c r="B113" s="473"/>
      <c r="C113" s="119" t="s">
        <v>365</v>
      </c>
      <c r="D113" s="119" t="s">
        <v>336</v>
      </c>
      <c r="E113" s="120" t="s">
        <v>56</v>
      </c>
      <c r="F113" s="120" t="s">
        <v>365</v>
      </c>
      <c r="G113" s="119" t="s">
        <v>365</v>
      </c>
      <c r="H113" s="56" t="s">
        <v>42</v>
      </c>
      <c r="I113" s="127">
        <v>43105</v>
      </c>
      <c r="J113" s="8">
        <v>365</v>
      </c>
      <c r="K113" s="26">
        <f t="shared" si="11"/>
        <v>43470</v>
      </c>
      <c r="L113" s="11" t="s">
        <v>58</v>
      </c>
      <c r="M113" s="8" t="s">
        <v>42</v>
      </c>
      <c r="N113" s="41" t="s">
        <v>366</v>
      </c>
      <c r="O113" s="197"/>
      <c r="P113" s="197"/>
      <c r="Q113" s="198"/>
      <c r="R113" s="210" t="s">
        <v>43</v>
      </c>
      <c r="S113" s="8" t="s">
        <v>44</v>
      </c>
      <c r="T113" s="547"/>
      <c r="U113" s="555"/>
      <c r="V113" s="9">
        <v>8</v>
      </c>
      <c r="W113" s="9">
        <v>2</v>
      </c>
      <c r="X113" s="395">
        <v>3</v>
      </c>
      <c r="Y113" s="395"/>
      <c r="Z113" s="24"/>
      <c r="AA113" s="24"/>
      <c r="AB113" s="24"/>
      <c r="AC113" s="24"/>
      <c r="AD113" s="24"/>
      <c r="AE113" s="24"/>
      <c r="AF113" s="24"/>
      <c r="AG113" s="24"/>
      <c r="AH113" s="24"/>
      <c r="AI113" s="24"/>
    </row>
    <row r="114" spans="1:35" ht="28.5">
      <c r="A114" s="592"/>
      <c r="B114" s="473"/>
      <c r="C114" s="10">
        <v>84009</v>
      </c>
      <c r="D114" s="10" t="s">
        <v>338</v>
      </c>
      <c r="E114" s="8" t="s">
        <v>56</v>
      </c>
      <c r="F114" s="74" t="s">
        <v>367</v>
      </c>
      <c r="G114" s="10" t="s">
        <v>368</v>
      </c>
      <c r="H114" s="56" t="s">
        <v>341</v>
      </c>
      <c r="I114" s="133">
        <v>43211</v>
      </c>
      <c r="J114" s="8">
        <v>365</v>
      </c>
      <c r="K114" s="26">
        <f t="shared" si="11"/>
        <v>43576</v>
      </c>
      <c r="L114" s="11" t="s">
        <v>58</v>
      </c>
      <c r="M114" s="8" t="s">
        <v>42</v>
      </c>
      <c r="N114" s="41" t="s">
        <v>369</v>
      </c>
      <c r="O114" s="197"/>
      <c r="P114" s="197"/>
      <c r="Q114" s="254"/>
      <c r="R114" s="210" t="s">
        <v>43</v>
      </c>
      <c r="S114" s="75" t="s">
        <v>44</v>
      </c>
      <c r="T114" s="547"/>
      <c r="U114" s="555"/>
      <c r="V114" s="9">
        <v>8</v>
      </c>
      <c r="W114" s="9">
        <v>2</v>
      </c>
      <c r="X114" s="395">
        <v>3</v>
      </c>
      <c r="Y114" s="395"/>
      <c r="Z114" s="24"/>
      <c r="AA114" s="24"/>
      <c r="AB114" s="24"/>
      <c r="AC114" s="24"/>
      <c r="AD114" s="24"/>
      <c r="AE114" s="24"/>
      <c r="AF114" s="24"/>
      <c r="AG114" s="24"/>
      <c r="AH114" s="24"/>
      <c r="AI114" s="24"/>
    </row>
    <row r="115" spans="1:35" ht="28.5">
      <c r="A115" s="592"/>
      <c r="B115" s="473" t="s">
        <v>370</v>
      </c>
      <c r="C115" s="102">
        <v>90600</v>
      </c>
      <c r="D115" s="115" t="s">
        <v>71</v>
      </c>
      <c r="E115" s="103" t="s">
        <v>85</v>
      </c>
      <c r="F115" s="103" t="s">
        <v>333</v>
      </c>
      <c r="G115" s="102">
        <v>90600</v>
      </c>
      <c r="H115" s="8" t="s">
        <v>42</v>
      </c>
      <c r="I115" s="133">
        <v>43115</v>
      </c>
      <c r="J115" s="8">
        <v>182</v>
      </c>
      <c r="K115" s="26">
        <f t="shared" si="11"/>
        <v>43297</v>
      </c>
      <c r="L115" s="11" t="s">
        <v>42</v>
      </c>
      <c r="M115" s="56" t="s">
        <v>334</v>
      </c>
      <c r="N115" s="8" t="s">
        <v>42</v>
      </c>
      <c r="O115" s="258"/>
      <c r="P115" s="258"/>
      <c r="Q115" s="278"/>
      <c r="R115" s="210" t="s">
        <v>43</v>
      </c>
      <c r="S115" s="8" t="s">
        <v>44</v>
      </c>
      <c r="T115" s="547">
        <v>180</v>
      </c>
      <c r="U115" s="555">
        <v>0.9</v>
      </c>
      <c r="V115" s="9">
        <v>8</v>
      </c>
      <c r="W115" s="9">
        <v>2</v>
      </c>
      <c r="X115" s="395">
        <v>2</v>
      </c>
      <c r="Y115" s="395"/>
      <c r="Z115" s="24"/>
      <c r="AA115" s="24"/>
      <c r="AB115" s="24"/>
      <c r="AC115" s="24"/>
      <c r="AD115" s="24"/>
      <c r="AE115" s="24"/>
      <c r="AF115" s="24"/>
      <c r="AG115" s="24"/>
      <c r="AH115" s="24"/>
      <c r="AI115" s="24"/>
    </row>
    <row r="116" spans="1:35" ht="28.5">
      <c r="A116" s="592"/>
      <c r="B116" s="473"/>
      <c r="C116" s="119" t="s">
        <v>371</v>
      </c>
      <c r="D116" s="119" t="s">
        <v>336</v>
      </c>
      <c r="E116" s="120" t="s">
        <v>56</v>
      </c>
      <c r="F116" s="120" t="s">
        <v>371</v>
      </c>
      <c r="G116" s="119" t="s">
        <v>371</v>
      </c>
      <c r="H116" s="56" t="s">
        <v>42</v>
      </c>
      <c r="I116" s="127">
        <v>43105</v>
      </c>
      <c r="J116" s="8">
        <v>365</v>
      </c>
      <c r="K116" s="26">
        <f t="shared" si="11"/>
        <v>43470</v>
      </c>
      <c r="L116" s="11" t="s">
        <v>58</v>
      </c>
      <c r="M116" s="8" t="s">
        <v>42</v>
      </c>
      <c r="N116" s="41" t="s">
        <v>372</v>
      </c>
      <c r="O116" s="197"/>
      <c r="P116" s="197"/>
      <c r="Q116" s="198"/>
      <c r="R116" s="210" t="s">
        <v>43</v>
      </c>
      <c r="S116" s="8" t="s">
        <v>44</v>
      </c>
      <c r="T116" s="547"/>
      <c r="U116" s="555"/>
      <c r="V116" s="9">
        <v>8</v>
      </c>
      <c r="W116" s="9">
        <v>2</v>
      </c>
      <c r="X116" s="395">
        <v>3</v>
      </c>
      <c r="Y116" s="395"/>
      <c r="Z116" s="24"/>
      <c r="AA116" s="24"/>
      <c r="AB116" s="24"/>
      <c r="AC116" s="24"/>
      <c r="AD116" s="24"/>
      <c r="AE116" s="24"/>
      <c r="AF116" s="24"/>
      <c r="AG116" s="24"/>
      <c r="AH116" s="24"/>
      <c r="AI116" s="24"/>
    </row>
    <row r="117" spans="1:35" ht="28.5">
      <c r="A117" s="592"/>
      <c r="B117" s="473"/>
      <c r="C117" s="10">
        <v>84006</v>
      </c>
      <c r="D117" s="10" t="s">
        <v>338</v>
      </c>
      <c r="E117" s="8" t="s">
        <v>56</v>
      </c>
      <c r="F117" s="74" t="s">
        <v>373</v>
      </c>
      <c r="G117" s="10" t="s">
        <v>374</v>
      </c>
      <c r="H117" s="56" t="s">
        <v>341</v>
      </c>
      <c r="I117" s="133">
        <v>43224</v>
      </c>
      <c r="J117" s="8">
        <v>365</v>
      </c>
      <c r="K117" s="26">
        <f t="shared" si="11"/>
        <v>43589</v>
      </c>
      <c r="L117" s="11" t="s">
        <v>58</v>
      </c>
      <c r="M117" s="8" t="s">
        <v>42</v>
      </c>
      <c r="N117" s="41" t="s">
        <v>375</v>
      </c>
      <c r="O117" s="197"/>
      <c r="P117" s="197"/>
      <c r="Q117" s="198"/>
      <c r="R117" s="210" t="s">
        <v>43</v>
      </c>
      <c r="S117" s="8" t="s">
        <v>44</v>
      </c>
      <c r="T117" s="547"/>
      <c r="U117" s="555"/>
      <c r="V117" s="9">
        <v>8</v>
      </c>
      <c r="W117" s="9">
        <v>2</v>
      </c>
      <c r="X117" s="395">
        <v>3</v>
      </c>
      <c r="Y117" s="395"/>
      <c r="Z117" s="24"/>
      <c r="AA117" s="24"/>
      <c r="AB117" s="24"/>
      <c r="AC117" s="24"/>
      <c r="AD117" s="24"/>
      <c r="AE117" s="24"/>
      <c r="AF117" s="24"/>
      <c r="AG117" s="24"/>
      <c r="AH117" s="24"/>
      <c r="AI117" s="24"/>
    </row>
    <row r="118" spans="1:35" ht="28.5">
      <c r="A118" s="592"/>
      <c r="B118" s="473" t="s">
        <v>376</v>
      </c>
      <c r="C118" s="102">
        <v>90607</v>
      </c>
      <c r="D118" s="115" t="s">
        <v>71</v>
      </c>
      <c r="E118" s="103" t="s">
        <v>85</v>
      </c>
      <c r="F118" s="103" t="s">
        <v>333</v>
      </c>
      <c r="G118" s="102">
        <v>90607</v>
      </c>
      <c r="H118" s="8" t="s">
        <v>42</v>
      </c>
      <c r="I118" s="133">
        <v>43115</v>
      </c>
      <c r="J118" s="8">
        <v>182</v>
      </c>
      <c r="K118" s="26">
        <f t="shared" si="11"/>
        <v>43297</v>
      </c>
      <c r="L118" s="11" t="s">
        <v>42</v>
      </c>
      <c r="M118" s="56" t="s">
        <v>334</v>
      </c>
      <c r="N118" s="8" t="s">
        <v>42</v>
      </c>
      <c r="O118" s="197" t="s">
        <v>377</v>
      </c>
      <c r="P118" s="277" t="s">
        <v>352</v>
      </c>
      <c r="Q118" s="198" t="s">
        <v>42</v>
      </c>
      <c r="R118" s="210" t="s">
        <v>43</v>
      </c>
      <c r="S118" s="8" t="s">
        <v>44</v>
      </c>
      <c r="T118" s="547">
        <v>180</v>
      </c>
      <c r="U118" s="555">
        <v>0.9</v>
      </c>
      <c r="V118" s="9">
        <v>8</v>
      </c>
      <c r="W118" s="9">
        <v>2</v>
      </c>
      <c r="X118" s="395">
        <v>2</v>
      </c>
      <c r="Y118" s="395"/>
      <c r="Z118" s="24"/>
      <c r="AA118" s="24"/>
      <c r="AB118" s="24"/>
      <c r="AC118" s="24"/>
      <c r="AD118" s="24"/>
      <c r="AE118" s="24"/>
      <c r="AF118" s="24"/>
      <c r="AG118" s="24"/>
      <c r="AH118" s="24"/>
      <c r="AI118" s="24"/>
    </row>
    <row r="119" spans="1:35" ht="28.5">
      <c r="A119" s="592"/>
      <c r="B119" s="473"/>
      <c r="C119" s="119" t="s">
        <v>378</v>
      </c>
      <c r="D119" s="119" t="s">
        <v>336</v>
      </c>
      <c r="E119" s="120" t="s">
        <v>56</v>
      </c>
      <c r="F119" s="120" t="s">
        <v>378</v>
      </c>
      <c r="G119" s="119" t="s">
        <v>378</v>
      </c>
      <c r="H119" s="56" t="s">
        <v>42</v>
      </c>
      <c r="I119" s="127">
        <v>43105</v>
      </c>
      <c r="J119" s="8">
        <v>365</v>
      </c>
      <c r="K119" s="26">
        <f t="shared" si="11"/>
        <v>43470</v>
      </c>
      <c r="L119" s="11" t="s">
        <v>58</v>
      </c>
      <c r="M119" s="8" t="s">
        <v>42</v>
      </c>
      <c r="N119" s="41" t="s">
        <v>379</v>
      </c>
      <c r="O119" s="197"/>
      <c r="P119" s="197"/>
      <c r="Q119" s="198"/>
      <c r="R119" s="210" t="s">
        <v>43</v>
      </c>
      <c r="S119" s="8" t="s">
        <v>44</v>
      </c>
      <c r="T119" s="547"/>
      <c r="U119" s="555"/>
      <c r="V119" s="9">
        <v>8</v>
      </c>
      <c r="W119" s="9">
        <v>2</v>
      </c>
      <c r="X119" s="395">
        <v>3</v>
      </c>
      <c r="Y119" s="395"/>
      <c r="Z119" s="24"/>
      <c r="AA119" s="24"/>
      <c r="AB119" s="24"/>
      <c r="AC119" s="24"/>
      <c r="AD119" s="24"/>
      <c r="AE119" s="24"/>
      <c r="AF119" s="24"/>
      <c r="AG119" s="24"/>
      <c r="AH119" s="24"/>
      <c r="AI119" s="24"/>
    </row>
    <row r="120" spans="1:35" ht="28.5">
      <c r="A120" s="592"/>
      <c r="B120" s="473"/>
      <c r="C120" s="10">
        <v>84005</v>
      </c>
      <c r="D120" s="10" t="s">
        <v>338</v>
      </c>
      <c r="E120" s="8" t="s">
        <v>56</v>
      </c>
      <c r="F120" s="74" t="s">
        <v>380</v>
      </c>
      <c r="G120" s="10" t="s">
        <v>381</v>
      </c>
      <c r="H120" s="56" t="s">
        <v>341</v>
      </c>
      <c r="I120" s="133">
        <v>43211</v>
      </c>
      <c r="J120" s="8">
        <v>365</v>
      </c>
      <c r="K120" s="26">
        <f t="shared" si="11"/>
        <v>43576</v>
      </c>
      <c r="L120" s="11" t="s">
        <v>58</v>
      </c>
      <c r="M120" s="8" t="s">
        <v>42</v>
      </c>
      <c r="N120" s="41" t="s">
        <v>382</v>
      </c>
      <c r="O120" s="197"/>
      <c r="P120" s="197"/>
      <c r="Q120" s="198"/>
      <c r="R120" s="210" t="s">
        <v>43</v>
      </c>
      <c r="S120" s="8" t="s">
        <v>44</v>
      </c>
      <c r="T120" s="547"/>
      <c r="U120" s="555"/>
      <c r="V120" s="9">
        <v>8</v>
      </c>
      <c r="W120" s="9">
        <v>2</v>
      </c>
      <c r="X120" s="395">
        <v>3</v>
      </c>
      <c r="Y120" s="395"/>
      <c r="Z120" s="24"/>
      <c r="AA120" s="24"/>
      <c r="AB120" s="24"/>
      <c r="AC120" s="24"/>
      <c r="AD120" s="24"/>
      <c r="AE120" s="24"/>
      <c r="AF120" s="24"/>
      <c r="AG120" s="24"/>
      <c r="AH120" s="24"/>
      <c r="AI120" s="24"/>
    </row>
    <row r="121" spans="1:35" ht="28.5">
      <c r="A121" s="592"/>
      <c r="B121" s="473" t="s">
        <v>383</v>
      </c>
      <c r="C121" s="121">
        <v>90610</v>
      </c>
      <c r="D121" s="115" t="s">
        <v>71</v>
      </c>
      <c r="E121" s="103" t="s">
        <v>85</v>
      </c>
      <c r="F121" s="103" t="s">
        <v>333</v>
      </c>
      <c r="G121" s="121">
        <v>90610</v>
      </c>
      <c r="H121" s="41" t="s">
        <v>42</v>
      </c>
      <c r="I121" s="133">
        <v>43115</v>
      </c>
      <c r="J121" s="8">
        <v>182</v>
      </c>
      <c r="K121" s="26">
        <f t="shared" si="11"/>
        <v>43297</v>
      </c>
      <c r="L121" s="57" t="s">
        <v>42</v>
      </c>
      <c r="M121" s="41" t="s">
        <v>334</v>
      </c>
      <c r="N121" s="41" t="s">
        <v>42</v>
      </c>
      <c r="O121" s="258"/>
      <c r="P121" s="258"/>
      <c r="Q121" s="278"/>
      <c r="R121" s="210" t="s">
        <v>43</v>
      </c>
      <c r="S121" s="8" t="s">
        <v>44</v>
      </c>
      <c r="T121" s="547">
        <v>180</v>
      </c>
      <c r="U121" s="555">
        <v>0.9</v>
      </c>
      <c r="V121" s="9">
        <v>8</v>
      </c>
      <c r="W121" s="9">
        <v>2</v>
      </c>
      <c r="X121" s="395">
        <v>2</v>
      </c>
      <c r="Y121" s="395"/>
      <c r="Z121" s="24"/>
      <c r="AA121" s="24"/>
      <c r="AB121" s="24"/>
      <c r="AC121" s="24"/>
      <c r="AD121" s="24"/>
      <c r="AE121" s="24"/>
      <c r="AF121" s="24"/>
      <c r="AG121" s="24"/>
      <c r="AH121" s="24"/>
      <c r="AI121" s="24"/>
    </row>
    <row r="122" spans="1:35" ht="59.25" customHeight="1">
      <c r="A122" s="592"/>
      <c r="B122" s="473"/>
      <c r="C122" s="119" t="s">
        <v>384</v>
      </c>
      <c r="D122" s="119" t="s">
        <v>336</v>
      </c>
      <c r="E122" s="120" t="s">
        <v>56</v>
      </c>
      <c r="F122" s="120" t="s">
        <v>384</v>
      </c>
      <c r="G122" s="119" t="s">
        <v>384</v>
      </c>
      <c r="H122" s="56" t="s">
        <v>42</v>
      </c>
      <c r="I122" s="127">
        <v>43105</v>
      </c>
      <c r="J122" s="8">
        <v>365</v>
      </c>
      <c r="K122" s="26">
        <f t="shared" si="11"/>
        <v>43470</v>
      </c>
      <c r="L122" s="11" t="s">
        <v>58</v>
      </c>
      <c r="M122" s="8" t="s">
        <v>42</v>
      </c>
      <c r="N122" s="41" t="s">
        <v>385</v>
      </c>
      <c r="O122" s="267"/>
      <c r="P122" s="267"/>
      <c r="Q122" s="198"/>
      <c r="R122" s="210" t="s">
        <v>43</v>
      </c>
      <c r="S122" s="8" t="s">
        <v>44</v>
      </c>
      <c r="T122" s="547"/>
      <c r="U122" s="555"/>
      <c r="V122" s="9">
        <v>8</v>
      </c>
      <c r="W122" s="9">
        <v>2</v>
      </c>
      <c r="X122" s="395">
        <v>3</v>
      </c>
      <c r="Y122" s="395"/>
      <c r="Z122" s="24"/>
      <c r="AA122" s="24"/>
      <c r="AB122" s="24"/>
      <c r="AC122" s="24"/>
      <c r="AD122" s="24"/>
      <c r="AE122" s="24"/>
      <c r="AF122" s="24"/>
      <c r="AG122" s="24"/>
      <c r="AH122" s="24"/>
      <c r="AI122" s="24"/>
    </row>
    <row r="123" spans="1:35" ht="28.5">
      <c r="A123" s="592"/>
      <c r="B123" s="473"/>
      <c r="C123" s="10" t="s">
        <v>42</v>
      </c>
      <c r="D123" s="10" t="s">
        <v>338</v>
      </c>
      <c r="E123" s="8" t="s">
        <v>56</v>
      </c>
      <c r="F123" s="74" t="s">
        <v>386</v>
      </c>
      <c r="G123" s="10" t="s">
        <v>387</v>
      </c>
      <c r="H123" s="56" t="s">
        <v>341</v>
      </c>
      <c r="I123" s="46">
        <v>43211</v>
      </c>
      <c r="J123" s="8">
        <v>365</v>
      </c>
      <c r="K123" s="26">
        <f>I123+365</f>
        <v>43576</v>
      </c>
      <c r="L123" s="11" t="s">
        <v>58</v>
      </c>
      <c r="M123" s="8" t="s">
        <v>42</v>
      </c>
      <c r="N123" s="41" t="s">
        <v>388</v>
      </c>
      <c r="O123" s="197"/>
      <c r="P123" s="197"/>
      <c r="Q123" s="254"/>
      <c r="R123" s="210" t="s">
        <v>43</v>
      </c>
      <c r="S123" s="8" t="s">
        <v>44</v>
      </c>
      <c r="T123" s="547"/>
      <c r="U123" s="555"/>
      <c r="V123" s="9">
        <v>8</v>
      </c>
      <c r="W123" s="9">
        <v>2</v>
      </c>
      <c r="X123" s="395">
        <v>3</v>
      </c>
      <c r="Y123" s="395"/>
      <c r="Z123" s="24"/>
      <c r="AA123" s="24"/>
      <c r="AB123" s="24"/>
      <c r="AC123" s="24"/>
      <c r="AD123" s="24"/>
      <c r="AE123" s="24"/>
      <c r="AF123" s="24"/>
      <c r="AG123" s="24"/>
      <c r="AH123" s="24"/>
      <c r="AI123" s="24"/>
    </row>
    <row r="124" spans="1:35" ht="28.5">
      <c r="A124" s="558"/>
      <c r="B124" s="42" t="s">
        <v>389</v>
      </c>
      <c r="C124" s="10" t="s">
        <v>390</v>
      </c>
      <c r="D124" s="10" t="s">
        <v>391</v>
      </c>
      <c r="E124" s="8" t="s">
        <v>56</v>
      </c>
      <c r="F124" s="74" t="s">
        <v>390</v>
      </c>
      <c r="G124" s="8" t="s">
        <v>390</v>
      </c>
      <c r="H124" s="46" t="s">
        <v>42</v>
      </c>
      <c r="I124" s="46" t="s">
        <v>42</v>
      </c>
      <c r="J124" s="46" t="s">
        <v>42</v>
      </c>
      <c r="K124" s="46" t="s">
        <v>42</v>
      </c>
      <c r="L124" s="46" t="s">
        <v>42</v>
      </c>
      <c r="M124" s="46" t="s">
        <v>42</v>
      </c>
      <c r="N124" s="46" t="s">
        <v>42</v>
      </c>
      <c r="O124" s="313"/>
      <c r="P124" s="197"/>
      <c r="Q124" s="83"/>
      <c r="R124" s="210" t="s">
        <v>43</v>
      </c>
      <c r="S124" s="8" t="s">
        <v>44</v>
      </c>
      <c r="T124" s="41">
        <v>15</v>
      </c>
      <c r="U124" s="45">
        <v>0.9</v>
      </c>
      <c r="V124" s="67">
        <v>2</v>
      </c>
      <c r="W124" s="67">
        <v>2</v>
      </c>
      <c r="X124" s="401">
        <v>2</v>
      </c>
      <c r="Y124" s="401"/>
      <c r="Z124" s="24"/>
      <c r="AA124" s="24"/>
      <c r="AB124" s="24"/>
      <c r="AC124" s="24"/>
      <c r="AD124" s="24"/>
      <c r="AE124" s="24"/>
      <c r="AF124" s="24"/>
      <c r="AG124" s="24"/>
      <c r="AH124" s="24"/>
      <c r="AI124" s="24"/>
    </row>
    <row r="125" spans="1:35" ht="38.25">
      <c r="A125" s="558"/>
      <c r="B125" s="42" t="s">
        <v>392</v>
      </c>
      <c r="C125" s="10" t="s">
        <v>393</v>
      </c>
      <c r="D125" s="10" t="s">
        <v>391</v>
      </c>
      <c r="E125" s="8" t="s">
        <v>56</v>
      </c>
      <c r="F125" s="74" t="s">
        <v>393</v>
      </c>
      <c r="G125" s="8" t="s">
        <v>393</v>
      </c>
      <c r="H125" s="46" t="s">
        <v>42</v>
      </c>
      <c r="I125" s="46" t="s">
        <v>42</v>
      </c>
      <c r="J125" s="46" t="s">
        <v>42</v>
      </c>
      <c r="K125" s="46" t="s">
        <v>42</v>
      </c>
      <c r="L125" s="46" t="s">
        <v>42</v>
      </c>
      <c r="M125" s="46" t="s">
        <v>42</v>
      </c>
      <c r="N125" s="46" t="s">
        <v>42</v>
      </c>
      <c r="O125" s="313" t="s">
        <v>394</v>
      </c>
      <c r="P125" s="197" t="s">
        <v>395</v>
      </c>
      <c r="Q125" s="83" t="s">
        <v>396</v>
      </c>
      <c r="R125" s="210" t="s">
        <v>43</v>
      </c>
      <c r="S125" s="8" t="s">
        <v>44</v>
      </c>
      <c r="T125" s="41">
        <v>15</v>
      </c>
      <c r="U125" s="45">
        <v>0.9</v>
      </c>
      <c r="V125" s="9">
        <v>2</v>
      </c>
      <c r="W125" s="9">
        <v>2</v>
      </c>
      <c r="X125" s="395">
        <v>2</v>
      </c>
      <c r="Y125" s="395"/>
      <c r="Z125" s="24"/>
      <c r="AA125" s="24"/>
      <c r="AB125" s="24"/>
      <c r="AC125" s="24"/>
      <c r="AD125" s="24"/>
      <c r="AE125" s="24"/>
      <c r="AF125" s="24"/>
      <c r="AG125" s="24"/>
      <c r="AH125" s="24"/>
      <c r="AI125" s="24"/>
    </row>
    <row r="126" spans="1:35" ht="14.25">
      <c r="A126" s="34"/>
      <c r="B126" s="34"/>
      <c r="C126" s="13"/>
      <c r="D126" s="19"/>
      <c r="E126" s="14"/>
      <c r="F126" s="14"/>
      <c r="G126" s="13"/>
      <c r="H126" s="14"/>
      <c r="I126" s="40"/>
      <c r="J126" s="14"/>
      <c r="K126" s="39"/>
      <c r="L126" s="15"/>
      <c r="M126" s="90"/>
      <c r="N126" s="14"/>
      <c r="O126" s="305"/>
      <c r="P126" s="305"/>
      <c r="Q126" s="306"/>
      <c r="R126" s="16"/>
      <c r="S126" s="14"/>
      <c r="T126" s="17"/>
      <c r="U126" s="17"/>
      <c r="V126" s="18"/>
      <c r="W126" s="18"/>
      <c r="X126" s="403"/>
      <c r="Y126" s="403"/>
      <c r="Z126" s="24"/>
      <c r="AA126" s="24"/>
      <c r="AB126" s="24"/>
      <c r="AC126" s="24"/>
      <c r="AD126" s="24"/>
      <c r="AE126" s="24"/>
      <c r="AF126" s="24"/>
      <c r="AG126" s="24"/>
      <c r="AH126" s="24"/>
      <c r="AI126" s="24"/>
    </row>
    <row r="127" spans="1:35" ht="15" customHeight="1">
      <c r="A127" s="593" t="s">
        <v>397</v>
      </c>
      <c r="B127" s="64" t="s">
        <v>398</v>
      </c>
      <c r="C127" s="10" t="s">
        <v>42</v>
      </c>
      <c r="D127" s="10" t="s">
        <v>399</v>
      </c>
      <c r="E127" s="8" t="s">
        <v>400</v>
      </c>
      <c r="F127" s="8">
        <v>485</v>
      </c>
      <c r="G127" s="248">
        <v>435110</v>
      </c>
      <c r="H127" s="8" t="s">
        <v>42</v>
      </c>
      <c r="I127" s="46">
        <v>43187</v>
      </c>
      <c r="J127" s="44">
        <v>365</v>
      </c>
      <c r="K127" s="26">
        <f t="shared" ref="K127" si="12">I127+J127</f>
        <v>43552</v>
      </c>
      <c r="L127" s="11" t="s">
        <v>42</v>
      </c>
      <c r="M127" s="56" t="s">
        <v>400</v>
      </c>
      <c r="N127" s="8" t="s">
        <v>42</v>
      </c>
      <c r="O127" s="267"/>
      <c r="P127" s="267"/>
      <c r="Q127" s="187"/>
      <c r="R127" s="210" t="s">
        <v>43</v>
      </c>
      <c r="S127" s="8" t="s">
        <v>44</v>
      </c>
      <c r="T127" s="41" t="s">
        <v>42</v>
      </c>
      <c r="U127" s="245">
        <v>0.9</v>
      </c>
      <c r="V127" s="9">
        <v>2</v>
      </c>
      <c r="W127" s="9">
        <v>2</v>
      </c>
      <c r="X127" s="395">
        <v>1</v>
      </c>
      <c r="Y127" s="395"/>
      <c r="Z127" s="24"/>
      <c r="AA127" s="24"/>
      <c r="AB127" s="24"/>
      <c r="AC127" s="24"/>
      <c r="AD127" s="24"/>
      <c r="AE127" s="24"/>
      <c r="AF127" s="24"/>
      <c r="AG127" s="24"/>
      <c r="AH127" s="24"/>
      <c r="AI127" s="24"/>
    </row>
    <row r="128" spans="1:35" ht="15">
      <c r="A128" s="593"/>
      <c r="B128" s="64" t="s">
        <v>398</v>
      </c>
      <c r="C128" s="10" t="s">
        <v>42</v>
      </c>
      <c r="D128" s="10" t="s">
        <v>401</v>
      </c>
      <c r="E128" s="8"/>
      <c r="F128" s="8"/>
      <c r="G128" s="248" t="s">
        <v>42</v>
      </c>
      <c r="H128" s="8" t="s">
        <v>42</v>
      </c>
      <c r="I128" s="46" t="s">
        <v>42</v>
      </c>
      <c r="J128" s="44" t="s">
        <v>42</v>
      </c>
      <c r="K128" s="88" t="s">
        <v>42</v>
      </c>
      <c r="L128" s="11"/>
      <c r="M128" s="56"/>
      <c r="N128" s="8"/>
      <c r="O128" s="267"/>
      <c r="P128" s="307"/>
      <c r="Q128" s="187"/>
      <c r="R128" s="210" t="s">
        <v>43</v>
      </c>
      <c r="S128" s="8" t="s">
        <v>44</v>
      </c>
      <c r="T128" s="41" t="s">
        <v>42</v>
      </c>
      <c r="U128" s="245">
        <v>0.9</v>
      </c>
      <c r="V128" s="9">
        <v>2</v>
      </c>
      <c r="W128" s="9">
        <v>2</v>
      </c>
      <c r="X128" s="395">
        <v>1</v>
      </c>
      <c r="Y128" s="395"/>
      <c r="Z128" s="24"/>
      <c r="AA128" s="24"/>
      <c r="AB128" s="24"/>
      <c r="AC128" s="24"/>
      <c r="AD128" s="24"/>
      <c r="AE128" s="24"/>
      <c r="AF128" s="24"/>
      <c r="AG128" s="24"/>
      <c r="AH128" s="24"/>
      <c r="AI128" s="24"/>
    </row>
    <row r="129" spans="1:35" ht="73.5" customHeight="1">
      <c r="A129" s="593"/>
      <c r="B129" s="64" t="s">
        <v>398</v>
      </c>
      <c r="C129" s="10" t="s">
        <v>402</v>
      </c>
      <c r="D129" s="10" t="s">
        <v>403</v>
      </c>
      <c r="E129" s="8" t="s">
        <v>404</v>
      </c>
      <c r="F129" s="8" t="s">
        <v>42</v>
      </c>
      <c r="G129" s="8" t="s">
        <v>402</v>
      </c>
      <c r="H129" s="8" t="s">
        <v>405</v>
      </c>
      <c r="I129" s="26">
        <v>43201</v>
      </c>
      <c r="J129" s="8">
        <v>365</v>
      </c>
      <c r="K129" s="26">
        <f>I129+364</f>
        <v>43565</v>
      </c>
      <c r="L129" s="11" t="s">
        <v>58</v>
      </c>
      <c r="M129" s="8" t="s">
        <v>42</v>
      </c>
      <c r="N129" s="8" t="s">
        <v>406</v>
      </c>
      <c r="O129" s="383" t="s">
        <v>407</v>
      </c>
      <c r="P129" s="82" t="s">
        <v>408</v>
      </c>
      <c r="Q129" s="83" t="s">
        <v>42</v>
      </c>
      <c r="R129" s="210" t="s">
        <v>43</v>
      </c>
      <c r="S129" s="8" t="s">
        <v>44</v>
      </c>
      <c r="T129" s="41" t="s">
        <v>42</v>
      </c>
      <c r="U129" s="245">
        <v>0.9</v>
      </c>
      <c r="V129" s="9">
        <v>2</v>
      </c>
      <c r="W129" s="9">
        <v>1</v>
      </c>
      <c r="X129" s="395">
        <v>1</v>
      </c>
      <c r="Y129" s="395"/>
      <c r="Z129" s="24"/>
      <c r="AA129" s="24"/>
      <c r="AB129" s="24"/>
      <c r="AC129" s="24"/>
      <c r="AD129" s="24"/>
      <c r="AE129" s="24"/>
      <c r="AF129" s="24"/>
      <c r="AG129" s="24"/>
      <c r="AH129" s="24"/>
      <c r="AI129" s="24"/>
    </row>
    <row r="130" spans="1:35" ht="42.75">
      <c r="A130" s="593"/>
      <c r="B130" s="64" t="s">
        <v>398</v>
      </c>
      <c r="C130" s="76" t="s">
        <v>409</v>
      </c>
      <c r="D130" s="77" t="s">
        <v>410</v>
      </c>
      <c r="E130" s="75" t="s">
        <v>40</v>
      </c>
      <c r="F130" s="75">
        <v>2998</v>
      </c>
      <c r="G130" s="71" t="s">
        <v>411</v>
      </c>
      <c r="H130" s="8" t="s">
        <v>42</v>
      </c>
      <c r="I130" s="46" t="s">
        <v>42</v>
      </c>
      <c r="J130" s="8" t="s">
        <v>42</v>
      </c>
      <c r="K130" s="46" t="s">
        <v>42</v>
      </c>
      <c r="L130" s="122" t="s">
        <v>42</v>
      </c>
      <c r="M130" s="8" t="s">
        <v>42</v>
      </c>
      <c r="N130" s="75" t="s">
        <v>42</v>
      </c>
      <c r="O130" s="283"/>
      <c r="P130" s="82"/>
      <c r="Q130" s="83"/>
      <c r="R130" s="210" t="s">
        <v>43</v>
      </c>
      <c r="S130" s="75" t="s">
        <v>44</v>
      </c>
      <c r="T130" s="41" t="s">
        <v>42</v>
      </c>
      <c r="U130" s="245">
        <v>0.9</v>
      </c>
      <c r="V130" s="79">
        <v>1</v>
      </c>
      <c r="W130" s="79">
        <v>3</v>
      </c>
      <c r="X130" s="404">
        <v>3</v>
      </c>
      <c r="Y130" s="404"/>
      <c r="Z130" s="24"/>
      <c r="AA130" s="24"/>
      <c r="AB130" s="24"/>
      <c r="AC130" s="24"/>
      <c r="AD130" s="24"/>
      <c r="AE130" s="24"/>
      <c r="AF130" s="24"/>
      <c r="AG130" s="24"/>
      <c r="AH130" s="24"/>
      <c r="AI130" s="24"/>
    </row>
    <row r="131" spans="1:35" ht="103.9" customHeight="1">
      <c r="A131" s="593"/>
      <c r="B131" s="64" t="s">
        <v>398</v>
      </c>
      <c r="C131" s="386" t="s">
        <v>412</v>
      </c>
      <c r="D131" s="387" t="s">
        <v>413</v>
      </c>
      <c r="E131" s="75"/>
      <c r="F131" s="360"/>
      <c r="G131" s="71" t="s">
        <v>414</v>
      </c>
      <c r="H131" s="8" t="s">
        <v>42</v>
      </c>
      <c r="I131" s="46" t="s">
        <v>42</v>
      </c>
      <c r="J131" s="8" t="s">
        <v>42</v>
      </c>
      <c r="K131" s="46" t="s">
        <v>42</v>
      </c>
      <c r="L131" s="122"/>
      <c r="M131" s="8"/>
      <c r="N131" s="75"/>
      <c r="O131" s="283"/>
      <c r="P131" s="82"/>
      <c r="Q131" s="83"/>
      <c r="R131" s="210" t="s">
        <v>43</v>
      </c>
      <c r="S131" s="75" t="s">
        <v>44</v>
      </c>
      <c r="T131" s="41" t="s">
        <v>42</v>
      </c>
      <c r="U131" s="245">
        <v>0.9</v>
      </c>
      <c r="V131" s="79">
        <v>1</v>
      </c>
      <c r="W131" s="79">
        <v>3</v>
      </c>
      <c r="X131" s="404">
        <v>3</v>
      </c>
      <c r="Y131" s="404"/>
      <c r="Z131" s="24"/>
      <c r="AA131" s="24"/>
      <c r="AB131" s="24"/>
      <c r="AC131" s="24"/>
      <c r="AD131" s="24"/>
      <c r="AE131" s="24"/>
      <c r="AF131" s="24"/>
      <c r="AG131" s="24"/>
      <c r="AH131" s="24"/>
      <c r="AI131" s="24"/>
    </row>
    <row r="132" spans="1:35" ht="50.25" customHeight="1">
      <c r="A132" s="593"/>
      <c r="B132" s="64" t="s">
        <v>398</v>
      </c>
      <c r="C132" s="117" t="s">
        <v>415</v>
      </c>
      <c r="D132" s="118" t="s">
        <v>416</v>
      </c>
      <c r="E132" s="75" t="s">
        <v>40</v>
      </c>
      <c r="F132" s="77"/>
      <c r="G132" s="124" t="s">
        <v>417</v>
      </c>
      <c r="H132" s="123" t="s">
        <v>42</v>
      </c>
      <c r="I132" s="46" t="s">
        <v>42</v>
      </c>
      <c r="J132" s="8" t="s">
        <v>42</v>
      </c>
      <c r="K132" s="46" t="s">
        <v>42</v>
      </c>
      <c r="L132" s="87"/>
      <c r="M132" s="8" t="s">
        <v>42</v>
      </c>
      <c r="N132" s="75" t="s">
        <v>42</v>
      </c>
      <c r="O132" s="300"/>
      <c r="P132" s="301"/>
      <c r="Q132" s="187"/>
      <c r="R132" s="210" t="s">
        <v>43</v>
      </c>
      <c r="S132" s="75" t="s">
        <v>44</v>
      </c>
      <c r="T132" s="41" t="s">
        <v>42</v>
      </c>
      <c r="U132" s="245">
        <v>0.9</v>
      </c>
      <c r="V132" s="79">
        <v>1</v>
      </c>
      <c r="W132" s="79">
        <v>3</v>
      </c>
      <c r="X132" s="404">
        <v>3</v>
      </c>
      <c r="Y132" s="404"/>
      <c r="Z132" s="24"/>
      <c r="AA132" s="24"/>
      <c r="AB132" s="24"/>
      <c r="AC132" s="24"/>
      <c r="AD132" s="24"/>
      <c r="AE132" s="24"/>
      <c r="AF132" s="24"/>
      <c r="AG132" s="24"/>
      <c r="AH132" s="24"/>
      <c r="AI132" s="24"/>
    </row>
    <row r="133" spans="1:35" ht="48.75" customHeight="1">
      <c r="A133" s="593"/>
      <c r="B133" s="64" t="s">
        <v>398</v>
      </c>
      <c r="C133" s="361" t="s">
        <v>418</v>
      </c>
      <c r="D133" s="50" t="s">
        <v>419</v>
      </c>
      <c r="E133" s="75" t="s">
        <v>40</v>
      </c>
      <c r="F133" s="116">
        <v>2998</v>
      </c>
      <c r="G133" s="52" t="s">
        <v>42</v>
      </c>
      <c r="H133" s="8" t="s">
        <v>42</v>
      </c>
      <c r="I133" s="46" t="s">
        <v>42</v>
      </c>
      <c r="J133" s="8" t="s">
        <v>42</v>
      </c>
      <c r="K133" s="46" t="s">
        <v>42</v>
      </c>
      <c r="L133" s="78" t="s">
        <v>42</v>
      </c>
      <c r="M133" s="8" t="s">
        <v>42</v>
      </c>
      <c r="N133" s="75" t="s">
        <v>42</v>
      </c>
      <c r="O133" s="312"/>
      <c r="P133" s="295"/>
      <c r="Q133" s="292"/>
      <c r="R133" s="210" t="s">
        <v>43</v>
      </c>
      <c r="S133" s="75" t="s">
        <v>44</v>
      </c>
      <c r="T133" s="41" t="s">
        <v>42</v>
      </c>
      <c r="U133" s="245">
        <v>0.9</v>
      </c>
      <c r="V133" s="79">
        <v>1</v>
      </c>
      <c r="W133" s="79">
        <v>3</v>
      </c>
      <c r="X133" s="404">
        <v>3</v>
      </c>
      <c r="Y133" s="404"/>
      <c r="Z133" s="24"/>
      <c r="AA133" s="24"/>
      <c r="AB133" s="24"/>
      <c r="AC133" s="24"/>
      <c r="AD133" s="24"/>
      <c r="AE133" s="24"/>
      <c r="AF133" s="24"/>
      <c r="AG133" s="24"/>
      <c r="AH133" s="24"/>
      <c r="AI133" s="24"/>
    </row>
    <row r="134" spans="1:35" ht="28.5">
      <c r="A134" s="593"/>
      <c r="B134" s="64" t="s">
        <v>398</v>
      </c>
      <c r="C134" s="76" t="s">
        <v>420</v>
      </c>
      <c r="D134" s="77" t="s">
        <v>421</v>
      </c>
      <c r="E134" s="75" t="s">
        <v>40</v>
      </c>
      <c r="F134" s="75" t="s">
        <v>422</v>
      </c>
      <c r="G134" s="8" t="s">
        <v>42</v>
      </c>
      <c r="H134" s="8" t="s">
        <v>42</v>
      </c>
      <c r="I134" s="46" t="s">
        <v>42</v>
      </c>
      <c r="J134" s="8" t="s">
        <v>42</v>
      </c>
      <c r="K134" s="46" t="s">
        <v>42</v>
      </c>
      <c r="L134" s="78" t="s">
        <v>42</v>
      </c>
      <c r="M134" s="8" t="s">
        <v>42</v>
      </c>
      <c r="N134" s="75" t="s">
        <v>42</v>
      </c>
      <c r="O134" s="310"/>
      <c r="P134" s="310"/>
      <c r="Q134" s="311"/>
      <c r="R134" s="210" t="s">
        <v>43</v>
      </c>
      <c r="S134" s="75" t="s">
        <v>44</v>
      </c>
      <c r="T134" s="41" t="s">
        <v>42</v>
      </c>
      <c r="U134" s="245">
        <v>0.9</v>
      </c>
      <c r="V134" s="79">
        <v>1</v>
      </c>
      <c r="W134" s="79">
        <v>3</v>
      </c>
      <c r="X134" s="404">
        <v>3</v>
      </c>
      <c r="Y134" s="404"/>
      <c r="Z134" s="24"/>
      <c r="AA134" s="24"/>
      <c r="AB134" s="24"/>
      <c r="AC134" s="24"/>
      <c r="AD134" s="24"/>
      <c r="AE134" s="24"/>
      <c r="AF134" s="24"/>
      <c r="AG134" s="24"/>
      <c r="AH134" s="24"/>
      <c r="AI134" s="24"/>
    </row>
    <row r="135" spans="1:35" ht="53.25" customHeight="1">
      <c r="A135" s="593"/>
      <c r="B135" s="64" t="s">
        <v>398</v>
      </c>
      <c r="C135" s="76" t="s">
        <v>423</v>
      </c>
      <c r="D135" s="77" t="s">
        <v>424</v>
      </c>
      <c r="E135" s="75" t="s">
        <v>40</v>
      </c>
      <c r="F135" s="75"/>
      <c r="G135" s="8" t="s">
        <v>42</v>
      </c>
      <c r="H135" s="8" t="s">
        <v>42</v>
      </c>
      <c r="I135" s="46" t="s">
        <v>42</v>
      </c>
      <c r="J135" s="8" t="s">
        <v>42</v>
      </c>
      <c r="K135" s="46" t="s">
        <v>42</v>
      </c>
      <c r="L135" s="78" t="s">
        <v>42</v>
      </c>
      <c r="M135" s="8" t="s">
        <v>42</v>
      </c>
      <c r="N135" s="75" t="s">
        <v>42</v>
      </c>
      <c r="O135" s="176"/>
      <c r="P135" s="281"/>
      <c r="Q135" s="282"/>
      <c r="R135" s="210" t="s">
        <v>43</v>
      </c>
      <c r="S135" s="75" t="s">
        <v>425</v>
      </c>
      <c r="T135" s="41" t="s">
        <v>42</v>
      </c>
      <c r="U135" s="245">
        <v>0.9</v>
      </c>
      <c r="V135" s="79"/>
      <c r="W135" s="79">
        <v>1</v>
      </c>
      <c r="X135" s="404"/>
      <c r="Y135" s="404"/>
      <c r="Z135" s="24"/>
      <c r="AA135" s="24"/>
      <c r="AB135" s="24"/>
      <c r="AC135" s="24"/>
      <c r="AD135" s="24"/>
      <c r="AE135" s="24"/>
      <c r="AF135" s="24"/>
      <c r="AG135" s="24"/>
      <c r="AH135" s="24"/>
      <c r="AI135" s="24"/>
    </row>
    <row r="136" spans="1:35" ht="28.5">
      <c r="A136" s="593"/>
      <c r="B136" s="64" t="s">
        <v>398</v>
      </c>
      <c r="C136" s="76" t="s">
        <v>426</v>
      </c>
      <c r="D136" s="77" t="s">
        <v>427</v>
      </c>
      <c r="E136" s="75" t="s">
        <v>40</v>
      </c>
      <c r="F136" s="75"/>
      <c r="G136" s="8" t="s">
        <v>42</v>
      </c>
      <c r="H136" s="8" t="s">
        <v>42</v>
      </c>
      <c r="I136" s="46" t="s">
        <v>42</v>
      </c>
      <c r="J136" s="8" t="s">
        <v>42</v>
      </c>
      <c r="K136" s="46" t="s">
        <v>42</v>
      </c>
      <c r="L136" s="78"/>
      <c r="M136" s="8" t="s">
        <v>42</v>
      </c>
      <c r="N136" s="75" t="s">
        <v>42</v>
      </c>
      <c r="O136" s="283"/>
      <c r="P136" s="82"/>
      <c r="Q136" s="83"/>
      <c r="R136" s="210" t="s">
        <v>43</v>
      </c>
      <c r="S136" s="75" t="s">
        <v>425</v>
      </c>
      <c r="T136" s="41" t="s">
        <v>42</v>
      </c>
      <c r="U136" s="245">
        <v>0.9</v>
      </c>
      <c r="V136" s="79">
        <v>1</v>
      </c>
      <c r="W136" s="79">
        <v>3</v>
      </c>
      <c r="X136" s="404">
        <v>3</v>
      </c>
      <c r="Y136" s="404"/>
      <c r="Z136" s="24"/>
      <c r="AA136" s="24"/>
      <c r="AB136" s="24"/>
      <c r="AC136" s="24"/>
      <c r="AD136" s="24"/>
      <c r="AE136" s="24"/>
      <c r="AF136" s="24"/>
      <c r="AG136" s="24"/>
      <c r="AH136" s="24"/>
      <c r="AI136" s="24"/>
    </row>
    <row r="137" spans="1:35" ht="42.75">
      <c r="A137" s="593"/>
      <c r="B137" s="64" t="s">
        <v>398</v>
      </c>
      <c r="C137" s="76" t="s">
        <v>428</v>
      </c>
      <c r="D137" s="77" t="s">
        <v>429</v>
      </c>
      <c r="E137" s="75"/>
      <c r="F137" s="75"/>
      <c r="G137" s="8" t="s">
        <v>430</v>
      </c>
      <c r="H137" s="8" t="s">
        <v>42</v>
      </c>
      <c r="I137" s="46" t="s">
        <v>42</v>
      </c>
      <c r="J137" s="8" t="s">
        <v>42</v>
      </c>
      <c r="K137" s="46" t="s">
        <v>42</v>
      </c>
      <c r="L137" s="78"/>
      <c r="M137" s="8"/>
      <c r="N137" s="75"/>
      <c r="O137" s="283"/>
      <c r="P137" s="82"/>
      <c r="Q137" s="83"/>
      <c r="R137" s="210" t="s">
        <v>43</v>
      </c>
      <c r="S137" s="75" t="s">
        <v>425</v>
      </c>
      <c r="T137" s="41" t="s">
        <v>42</v>
      </c>
      <c r="U137" s="245">
        <v>0.9</v>
      </c>
      <c r="V137" s="79">
        <v>1</v>
      </c>
      <c r="W137" s="79">
        <v>3</v>
      </c>
      <c r="X137" s="404">
        <v>3</v>
      </c>
      <c r="Y137" s="404"/>
      <c r="Z137" s="24"/>
      <c r="AA137" s="24"/>
      <c r="AB137" s="24"/>
      <c r="AC137" s="24"/>
      <c r="AD137" s="24"/>
      <c r="AE137" s="24"/>
      <c r="AF137" s="24"/>
      <c r="AG137" s="24"/>
      <c r="AH137" s="24"/>
      <c r="AI137" s="24"/>
    </row>
    <row r="138" spans="1:35" ht="28.5">
      <c r="A138" s="593"/>
      <c r="B138" s="64" t="s">
        <v>398</v>
      </c>
      <c r="C138" s="76" t="s">
        <v>431</v>
      </c>
      <c r="D138" s="76" t="s">
        <v>432</v>
      </c>
      <c r="E138" s="75"/>
      <c r="F138" s="75"/>
      <c r="G138" s="8" t="s">
        <v>433</v>
      </c>
      <c r="H138" s="8" t="s">
        <v>42</v>
      </c>
      <c r="I138" s="46" t="s">
        <v>42</v>
      </c>
      <c r="J138" s="8" t="s">
        <v>42</v>
      </c>
      <c r="K138" s="46" t="s">
        <v>42</v>
      </c>
      <c r="L138" s="78"/>
      <c r="M138" s="8"/>
      <c r="N138" s="75"/>
      <c r="O138" s="24"/>
      <c r="P138" s="24"/>
      <c r="Q138" s="24"/>
      <c r="R138" s="210" t="s">
        <v>43</v>
      </c>
      <c r="S138" s="8" t="s">
        <v>425</v>
      </c>
      <c r="T138" s="41" t="s">
        <v>42</v>
      </c>
      <c r="U138" s="245">
        <v>0.9</v>
      </c>
      <c r="V138" s="9">
        <v>1</v>
      </c>
      <c r="W138" s="9">
        <v>3</v>
      </c>
      <c r="X138" s="395">
        <v>3</v>
      </c>
      <c r="Y138" s="395"/>
      <c r="Z138" s="24"/>
      <c r="AA138" s="24"/>
      <c r="AB138" s="24"/>
      <c r="AC138" s="24"/>
      <c r="AD138" s="24"/>
      <c r="AE138" s="24"/>
      <c r="AF138" s="24"/>
      <c r="AG138" s="24"/>
      <c r="AH138" s="24"/>
      <c r="AI138" s="24"/>
    </row>
    <row r="139" spans="1:35" ht="28.5">
      <c r="A139" s="593"/>
      <c r="B139" s="64" t="s">
        <v>398</v>
      </c>
      <c r="C139" s="290" t="s">
        <v>434</v>
      </c>
      <c r="D139" s="76" t="s">
        <v>435</v>
      </c>
      <c r="E139" s="75" t="s">
        <v>40</v>
      </c>
      <c r="F139" s="75"/>
      <c r="G139" s="8" t="s">
        <v>436</v>
      </c>
      <c r="H139" s="8" t="s">
        <v>42</v>
      </c>
      <c r="I139" s="46" t="s">
        <v>42</v>
      </c>
      <c r="J139" s="8" t="s">
        <v>42</v>
      </c>
      <c r="K139" s="46" t="s">
        <v>42</v>
      </c>
      <c r="L139" s="78"/>
      <c r="M139" s="8"/>
      <c r="N139" s="75"/>
      <c r="O139" s="283"/>
      <c r="P139" s="283"/>
      <c r="Q139" s="83"/>
      <c r="R139" s="210" t="s">
        <v>43</v>
      </c>
      <c r="S139" s="8" t="s">
        <v>425</v>
      </c>
      <c r="T139" s="41" t="s">
        <v>42</v>
      </c>
      <c r="U139" s="245">
        <v>0.9</v>
      </c>
      <c r="V139" s="9">
        <v>1</v>
      </c>
      <c r="W139" s="9">
        <v>3</v>
      </c>
      <c r="X139" s="395">
        <v>3</v>
      </c>
      <c r="Y139" s="395"/>
      <c r="Z139" s="24"/>
      <c r="AA139" s="24"/>
      <c r="AB139" s="24"/>
      <c r="AC139" s="24"/>
      <c r="AD139" s="24"/>
      <c r="AE139" s="24"/>
      <c r="AF139" s="24"/>
      <c r="AG139" s="24"/>
      <c r="AH139" s="24"/>
      <c r="AI139" s="24"/>
    </row>
    <row r="140" spans="1:35" ht="58.5" customHeight="1">
      <c r="A140" s="593"/>
      <c r="B140" s="64" t="s">
        <v>398</v>
      </c>
      <c r="C140" s="10" t="s">
        <v>437</v>
      </c>
      <c r="D140" s="10" t="s">
        <v>438</v>
      </c>
      <c r="E140" s="75" t="s">
        <v>40</v>
      </c>
      <c r="F140" s="75"/>
      <c r="G140" s="8" t="s">
        <v>439</v>
      </c>
      <c r="H140" s="8" t="s">
        <v>42</v>
      </c>
      <c r="I140" s="46" t="s">
        <v>42</v>
      </c>
      <c r="J140" s="8" t="s">
        <v>42</v>
      </c>
      <c r="K140" s="46" t="s">
        <v>42</v>
      </c>
      <c r="L140" s="78"/>
      <c r="M140" s="8"/>
      <c r="N140" s="75"/>
      <c r="O140" s="293"/>
      <c r="P140" s="208"/>
      <c r="Q140" s="294"/>
      <c r="R140" s="210" t="s">
        <v>43</v>
      </c>
      <c r="S140" s="8" t="s">
        <v>425</v>
      </c>
      <c r="T140" s="41" t="s">
        <v>42</v>
      </c>
      <c r="U140" s="245">
        <v>0.9</v>
      </c>
      <c r="V140" s="9">
        <v>1</v>
      </c>
      <c r="W140" s="9">
        <v>3</v>
      </c>
      <c r="X140" s="395">
        <v>3</v>
      </c>
      <c r="Y140" s="395"/>
      <c r="Z140" s="24"/>
      <c r="AA140" s="24"/>
      <c r="AB140" s="24"/>
      <c r="AC140" s="24"/>
      <c r="AD140" s="24"/>
      <c r="AE140" s="24"/>
      <c r="AF140" s="24"/>
      <c r="AG140" s="24"/>
      <c r="AH140" s="24"/>
      <c r="AI140" s="24"/>
    </row>
    <row r="141" spans="1:35" ht="58.5" customHeight="1">
      <c r="A141" s="593"/>
      <c r="B141" s="64" t="s">
        <v>398</v>
      </c>
      <c r="C141" s="10" t="s">
        <v>440</v>
      </c>
      <c r="D141" s="10" t="s">
        <v>441</v>
      </c>
      <c r="E141" s="75"/>
      <c r="F141" s="75"/>
      <c r="G141" s="8" t="s">
        <v>442</v>
      </c>
      <c r="H141" s="8" t="s">
        <v>42</v>
      </c>
      <c r="I141" s="46" t="s">
        <v>42</v>
      </c>
      <c r="J141" s="8" t="s">
        <v>42</v>
      </c>
      <c r="K141" s="46" t="s">
        <v>42</v>
      </c>
      <c r="L141" s="78"/>
      <c r="M141" s="8"/>
      <c r="N141" s="75"/>
      <c r="O141" s="293"/>
      <c r="P141" s="208"/>
      <c r="Q141" s="294"/>
      <c r="R141" s="210" t="s">
        <v>43</v>
      </c>
      <c r="S141" s="8" t="s">
        <v>425</v>
      </c>
      <c r="T141" s="41" t="s">
        <v>42</v>
      </c>
      <c r="U141" s="245">
        <v>0.9</v>
      </c>
      <c r="V141" s="9">
        <v>1</v>
      </c>
      <c r="W141" s="9">
        <v>3</v>
      </c>
      <c r="X141" s="395">
        <v>3</v>
      </c>
      <c r="Y141" s="395"/>
      <c r="Z141" s="24"/>
      <c r="AA141" s="24"/>
      <c r="AB141" s="24"/>
      <c r="AC141" s="24"/>
      <c r="AD141" s="24"/>
      <c r="AE141" s="24"/>
      <c r="AF141" s="24"/>
      <c r="AG141" s="24"/>
      <c r="AH141" s="24"/>
      <c r="AI141" s="24"/>
    </row>
    <row r="142" spans="1:35" ht="43.5" customHeight="1">
      <c r="A142" s="593"/>
      <c r="B142" s="64" t="s">
        <v>398</v>
      </c>
      <c r="C142" s="362" t="s">
        <v>443</v>
      </c>
      <c r="D142" s="77" t="s">
        <v>444</v>
      </c>
      <c r="E142" s="75" t="s">
        <v>40</v>
      </c>
      <c r="F142" s="75"/>
      <c r="G142" s="8" t="s">
        <v>445</v>
      </c>
      <c r="H142" s="8" t="s">
        <v>42</v>
      </c>
      <c r="I142" s="46" t="s">
        <v>42</v>
      </c>
      <c r="J142" s="8" t="s">
        <v>42</v>
      </c>
      <c r="K142" s="46" t="s">
        <v>42</v>
      </c>
      <c r="L142" s="78" t="s">
        <v>42</v>
      </c>
      <c r="M142" s="8" t="s">
        <v>42</v>
      </c>
      <c r="N142" s="75" t="s">
        <v>42</v>
      </c>
      <c r="O142" s="283"/>
      <c r="P142" s="82"/>
      <c r="Q142" s="83"/>
      <c r="R142" s="210" t="s">
        <v>43</v>
      </c>
      <c r="S142" s="8" t="s">
        <v>446</v>
      </c>
      <c r="T142" s="41" t="s">
        <v>42</v>
      </c>
      <c r="U142" s="245">
        <v>0.9</v>
      </c>
      <c r="V142" s="79">
        <v>1</v>
      </c>
      <c r="W142" s="79">
        <v>3</v>
      </c>
      <c r="X142" s="404">
        <v>3</v>
      </c>
      <c r="Y142" s="404"/>
      <c r="Z142" s="24"/>
      <c r="AA142" s="24"/>
      <c r="AB142" s="24"/>
      <c r="AC142" s="24"/>
      <c r="AD142" s="24"/>
      <c r="AE142" s="24"/>
      <c r="AF142" s="24"/>
      <c r="AG142" s="24"/>
      <c r="AH142" s="24"/>
      <c r="AI142" s="24"/>
    </row>
    <row r="143" spans="1:35" s="377" customFormat="1" ht="43.5" customHeight="1">
      <c r="A143" s="363"/>
      <c r="B143" s="364" t="s">
        <v>398</v>
      </c>
      <c r="C143" s="365">
        <v>95515</v>
      </c>
      <c r="D143" s="366" t="s">
        <v>447</v>
      </c>
      <c r="E143" s="367"/>
      <c r="F143" s="367"/>
      <c r="G143" s="366" t="s">
        <v>448</v>
      </c>
      <c r="H143" s="366" t="s">
        <v>42</v>
      </c>
      <c r="I143" s="368" t="s">
        <v>42</v>
      </c>
      <c r="J143" s="366" t="s">
        <v>42</v>
      </c>
      <c r="K143" s="368" t="s">
        <v>42</v>
      </c>
      <c r="L143" s="369"/>
      <c r="M143" s="366"/>
      <c r="N143" s="367"/>
      <c r="O143" s="370"/>
      <c r="P143" s="371"/>
      <c r="Q143" s="372"/>
      <c r="R143" s="373" t="s">
        <v>43</v>
      </c>
      <c r="S143" s="366" t="s">
        <v>425</v>
      </c>
      <c r="T143" s="374" t="s">
        <v>42</v>
      </c>
      <c r="U143" s="375">
        <v>0.9</v>
      </c>
      <c r="V143" s="376">
        <v>1</v>
      </c>
      <c r="W143" s="376">
        <v>3</v>
      </c>
      <c r="X143" s="405">
        <v>3</v>
      </c>
      <c r="Y143" s="405"/>
      <c r="Z143" s="415"/>
      <c r="AA143" s="415"/>
      <c r="AB143" s="415"/>
      <c r="AC143" s="415"/>
      <c r="AD143" s="415"/>
      <c r="AE143" s="415"/>
      <c r="AF143" s="415"/>
      <c r="AG143" s="415"/>
      <c r="AH143" s="415"/>
      <c r="AI143" s="415"/>
    </row>
    <row r="144" spans="1:35" s="377" customFormat="1" ht="43.5" customHeight="1">
      <c r="A144" s="363"/>
      <c r="B144" s="364" t="s">
        <v>398</v>
      </c>
      <c r="C144" s="378" t="s">
        <v>449</v>
      </c>
      <c r="D144" s="379" t="s">
        <v>450</v>
      </c>
      <c r="E144" s="367"/>
      <c r="F144" s="367"/>
      <c r="G144" s="366" t="s">
        <v>451</v>
      </c>
      <c r="H144" s="366" t="s">
        <v>42</v>
      </c>
      <c r="I144" s="368" t="s">
        <v>42</v>
      </c>
      <c r="J144" s="366" t="s">
        <v>42</v>
      </c>
      <c r="K144" s="368" t="s">
        <v>42</v>
      </c>
      <c r="L144" s="369"/>
      <c r="M144" s="366"/>
      <c r="N144" s="367"/>
      <c r="O144" s="370"/>
      <c r="P144" s="371"/>
      <c r="Q144" s="372"/>
      <c r="R144" s="373" t="s">
        <v>43</v>
      </c>
      <c r="S144" s="366" t="s">
        <v>425</v>
      </c>
      <c r="T144" s="374" t="s">
        <v>42</v>
      </c>
      <c r="U144" s="375">
        <v>0.9</v>
      </c>
      <c r="V144" s="376">
        <v>1</v>
      </c>
      <c r="W144" s="376">
        <v>3</v>
      </c>
      <c r="X144" s="405">
        <v>3</v>
      </c>
      <c r="Y144" s="405"/>
      <c r="Z144" s="415"/>
      <c r="AA144" s="415"/>
      <c r="AB144" s="415"/>
      <c r="AC144" s="415"/>
      <c r="AD144" s="415"/>
      <c r="AE144" s="415"/>
      <c r="AF144" s="415"/>
      <c r="AG144" s="415"/>
      <c r="AH144" s="415"/>
      <c r="AI144" s="415"/>
    </row>
    <row r="145" spans="1:35" ht="14.25">
      <c r="A145" s="35"/>
      <c r="B145" s="34"/>
      <c r="C145" s="13"/>
      <c r="D145" s="19"/>
      <c r="E145" s="14"/>
      <c r="F145" s="14"/>
      <c r="G145" s="13"/>
      <c r="H145" s="14"/>
      <c r="I145" s="40"/>
      <c r="J145" s="14"/>
      <c r="K145" s="39"/>
      <c r="L145" s="15"/>
      <c r="M145" s="90"/>
      <c r="N145" s="14"/>
      <c r="O145" s="279"/>
      <c r="P145" s="279"/>
      <c r="Q145" s="280"/>
      <c r="R145" s="16"/>
      <c r="S145" s="14"/>
      <c r="T145" s="17"/>
      <c r="U145" s="28"/>
      <c r="V145" s="18"/>
      <c r="W145" s="18"/>
      <c r="X145" s="403"/>
      <c r="Y145" s="403"/>
      <c r="Z145" s="24"/>
      <c r="AA145" s="24"/>
      <c r="AB145" s="24"/>
      <c r="AC145" s="24"/>
      <c r="AD145" s="24"/>
      <c r="AE145" s="24"/>
      <c r="AF145" s="24"/>
      <c r="AG145" s="24"/>
      <c r="AH145" s="24"/>
      <c r="AI145" s="24"/>
    </row>
    <row r="146" spans="1:35" ht="28.5">
      <c r="A146" s="486" t="s">
        <v>452</v>
      </c>
      <c r="B146" s="64" t="s">
        <v>453</v>
      </c>
      <c r="C146" s="57" t="s">
        <v>454</v>
      </c>
      <c r="D146" s="10" t="s">
        <v>455</v>
      </c>
      <c r="E146" s="8" t="s">
        <v>456</v>
      </c>
      <c r="F146" s="8" t="s">
        <v>457</v>
      </c>
      <c r="G146" s="10">
        <v>9093205</v>
      </c>
      <c r="H146" s="8" t="s">
        <v>42</v>
      </c>
      <c r="I146" s="26">
        <v>42991</v>
      </c>
      <c r="J146" s="8">
        <v>365</v>
      </c>
      <c r="K146" s="26">
        <f>I146+364</f>
        <v>43355</v>
      </c>
      <c r="L146" s="11" t="s">
        <v>42</v>
      </c>
      <c r="M146" s="8" t="s">
        <v>73</v>
      </c>
      <c r="N146" s="62" t="s">
        <v>458</v>
      </c>
      <c r="O146" s="258"/>
      <c r="P146" s="258"/>
      <c r="Q146" s="259"/>
      <c r="R146" s="210" t="s">
        <v>43</v>
      </c>
      <c r="S146" s="8" t="s">
        <v>44</v>
      </c>
      <c r="T146" s="468" t="s">
        <v>459</v>
      </c>
      <c r="U146" s="246" t="s">
        <v>42</v>
      </c>
      <c r="V146" s="9">
        <v>1</v>
      </c>
      <c r="W146" s="9">
        <v>1</v>
      </c>
      <c r="X146" s="395">
        <v>1</v>
      </c>
      <c r="Y146" s="395"/>
      <c r="Z146" s="24"/>
      <c r="AA146" s="24"/>
      <c r="AB146" s="24"/>
      <c r="AC146" s="24"/>
      <c r="AD146" s="24"/>
      <c r="AE146" s="24"/>
      <c r="AF146" s="24"/>
      <c r="AG146" s="24"/>
      <c r="AH146" s="24"/>
      <c r="AI146" s="24"/>
    </row>
    <row r="147" spans="1:35" ht="15">
      <c r="A147" s="460"/>
      <c r="B147" s="64" t="s">
        <v>453</v>
      </c>
      <c r="C147" s="329" t="s">
        <v>460</v>
      </c>
      <c r="D147" s="66" t="s">
        <v>461</v>
      </c>
      <c r="E147" s="67" t="s">
        <v>462</v>
      </c>
      <c r="F147" s="67">
        <v>179</v>
      </c>
      <c r="G147" s="66">
        <v>90240092</v>
      </c>
      <c r="H147" s="67" t="s">
        <v>42</v>
      </c>
      <c r="I147" s="68">
        <v>43131</v>
      </c>
      <c r="J147" s="8">
        <v>365</v>
      </c>
      <c r="K147" s="26">
        <f>I147+364</f>
        <v>43495</v>
      </c>
      <c r="L147" s="69" t="s">
        <v>42</v>
      </c>
      <c r="M147" s="67" t="s">
        <v>463</v>
      </c>
      <c r="N147" s="60" t="s">
        <v>42</v>
      </c>
      <c r="O147" s="258"/>
      <c r="P147" s="258"/>
      <c r="Q147" s="259"/>
      <c r="R147" s="210" t="s">
        <v>43</v>
      </c>
      <c r="S147" s="8" t="s">
        <v>44</v>
      </c>
      <c r="T147" s="558"/>
      <c r="U147" s="246" t="s">
        <v>42</v>
      </c>
      <c r="V147" s="9">
        <v>1</v>
      </c>
      <c r="W147" s="9">
        <v>1</v>
      </c>
      <c r="X147" s="395">
        <v>1</v>
      </c>
      <c r="Y147" s="395"/>
      <c r="Z147" s="24"/>
      <c r="AA147" s="24"/>
      <c r="AB147" s="24"/>
      <c r="AC147" s="24"/>
      <c r="AD147" s="24"/>
      <c r="AE147" s="24"/>
      <c r="AF147" s="24"/>
      <c r="AG147" s="24"/>
      <c r="AH147" s="24"/>
      <c r="AI147" s="24"/>
    </row>
    <row r="148" spans="1:35" ht="28.5">
      <c r="A148" s="460"/>
      <c r="B148" s="64" t="s">
        <v>453</v>
      </c>
      <c r="C148" s="10" t="s">
        <v>464</v>
      </c>
      <c r="D148" s="10" t="s">
        <v>465</v>
      </c>
      <c r="E148" s="8" t="s">
        <v>462</v>
      </c>
      <c r="F148" s="8" t="s">
        <v>466</v>
      </c>
      <c r="G148" s="10">
        <v>89200011</v>
      </c>
      <c r="H148" s="8" t="s">
        <v>42</v>
      </c>
      <c r="I148" s="139">
        <v>42991</v>
      </c>
      <c r="J148" s="141">
        <v>365</v>
      </c>
      <c r="K148" s="139">
        <f>I148+364</f>
        <v>43355</v>
      </c>
      <c r="L148" s="11" t="s">
        <v>42</v>
      </c>
      <c r="M148" s="8" t="s">
        <v>73</v>
      </c>
      <c r="N148" s="8" t="s">
        <v>42</v>
      </c>
      <c r="O148" s="258"/>
      <c r="P148" s="258"/>
      <c r="Q148" s="259"/>
      <c r="R148" s="210" t="s">
        <v>43</v>
      </c>
      <c r="S148" s="8" t="s">
        <v>44</v>
      </c>
      <c r="T148" s="558"/>
      <c r="U148" s="246" t="s">
        <v>42</v>
      </c>
      <c r="V148" s="9">
        <v>1</v>
      </c>
      <c r="W148" s="9">
        <v>1</v>
      </c>
      <c r="X148" s="395">
        <v>1</v>
      </c>
      <c r="Y148" s="395"/>
      <c r="Z148" s="24"/>
      <c r="AA148" s="24"/>
      <c r="AB148" s="24"/>
      <c r="AC148" s="24"/>
      <c r="AD148" s="24"/>
      <c r="AE148" s="24"/>
      <c r="AF148" s="24"/>
      <c r="AG148" s="24"/>
      <c r="AH148" s="24"/>
      <c r="AI148" s="24"/>
    </row>
    <row r="149" spans="1:35" ht="14.25">
      <c r="A149" s="460"/>
      <c r="B149" s="64" t="s">
        <v>453</v>
      </c>
      <c r="C149" s="10" t="s">
        <v>467</v>
      </c>
      <c r="D149" s="10" t="s">
        <v>467</v>
      </c>
      <c r="E149" s="8"/>
      <c r="F149" s="8"/>
      <c r="G149" s="10">
        <v>310788</v>
      </c>
      <c r="H149" s="8" t="s">
        <v>42</v>
      </c>
      <c r="I149" s="560" t="s">
        <v>468</v>
      </c>
      <c r="J149" s="561"/>
      <c r="K149" s="562"/>
      <c r="L149" s="98"/>
      <c r="M149" s="99" t="s">
        <v>469</v>
      </c>
      <c r="N149" s="8" t="s">
        <v>42</v>
      </c>
      <c r="O149" s="258"/>
      <c r="P149" s="258"/>
      <c r="Q149" s="259"/>
      <c r="R149" s="210" t="s">
        <v>43</v>
      </c>
      <c r="S149" s="8"/>
      <c r="T149" s="558"/>
      <c r="U149" s="246" t="s">
        <v>42</v>
      </c>
      <c r="V149" s="9"/>
      <c r="W149" s="9"/>
      <c r="X149" s="395"/>
      <c r="Y149" s="395"/>
      <c r="Z149" s="24"/>
      <c r="AA149" s="24"/>
      <c r="AB149" s="24"/>
      <c r="AC149" s="24"/>
      <c r="AD149" s="24"/>
      <c r="AE149" s="24"/>
      <c r="AF149" s="24"/>
      <c r="AG149" s="24"/>
      <c r="AH149" s="24"/>
      <c r="AI149" s="24"/>
    </row>
    <row r="150" spans="1:35" ht="14.25">
      <c r="A150" s="460"/>
      <c r="B150" s="64" t="s">
        <v>453</v>
      </c>
      <c r="C150" s="10" t="s">
        <v>470</v>
      </c>
      <c r="D150" s="10" t="s">
        <v>471</v>
      </c>
      <c r="E150" s="8" t="s">
        <v>472</v>
      </c>
      <c r="F150" s="8">
        <v>2033</v>
      </c>
      <c r="G150" s="10">
        <v>66386</v>
      </c>
      <c r="H150" s="8" t="s">
        <v>42</v>
      </c>
      <c r="I150" s="139">
        <v>42952</v>
      </c>
      <c r="J150" s="141">
        <v>365</v>
      </c>
      <c r="K150" s="139">
        <f>I150+364</f>
        <v>43316</v>
      </c>
      <c r="L150" s="11" t="s">
        <v>42</v>
      </c>
      <c r="M150" s="8" t="s">
        <v>73</v>
      </c>
      <c r="N150" s="8" t="s">
        <v>42</v>
      </c>
      <c r="O150" s="258"/>
      <c r="P150" s="258"/>
      <c r="Q150" s="259"/>
      <c r="R150" s="210" t="s">
        <v>43</v>
      </c>
      <c r="S150" s="8" t="s">
        <v>44</v>
      </c>
      <c r="T150" s="558"/>
      <c r="U150" s="246" t="s">
        <v>42</v>
      </c>
      <c r="V150" s="9">
        <v>1</v>
      </c>
      <c r="W150" s="9">
        <v>1</v>
      </c>
      <c r="X150" s="395">
        <v>1</v>
      </c>
      <c r="Y150" s="395"/>
      <c r="Z150" s="24"/>
      <c r="AA150" s="24"/>
      <c r="AB150" s="24"/>
      <c r="AC150" s="24"/>
      <c r="AD150" s="24"/>
      <c r="AE150" s="24"/>
      <c r="AF150" s="24"/>
      <c r="AG150" s="24"/>
      <c r="AH150" s="24"/>
      <c r="AI150" s="24"/>
    </row>
    <row r="151" spans="1:35" ht="42.75">
      <c r="A151" s="460"/>
      <c r="B151" s="64" t="s">
        <v>453</v>
      </c>
      <c r="C151" s="57" t="s">
        <v>473</v>
      </c>
      <c r="D151" s="10" t="s">
        <v>474</v>
      </c>
      <c r="E151" s="41" t="s">
        <v>475</v>
      </c>
      <c r="F151" s="41" t="s">
        <v>476</v>
      </c>
      <c r="G151" s="57">
        <v>89280141</v>
      </c>
      <c r="H151" s="41" t="s">
        <v>42</v>
      </c>
      <c r="I151" s="140">
        <v>42957</v>
      </c>
      <c r="J151" s="141">
        <v>365</v>
      </c>
      <c r="K151" s="139">
        <f>I151+365</f>
        <v>43322</v>
      </c>
      <c r="L151" s="57" t="s">
        <v>42</v>
      </c>
      <c r="M151" s="41" t="s">
        <v>73</v>
      </c>
      <c r="N151" s="41" t="s">
        <v>477</v>
      </c>
      <c r="O151" s="258"/>
      <c r="P151" s="258"/>
      <c r="Q151" s="259"/>
      <c r="R151" s="210" t="s">
        <v>43</v>
      </c>
      <c r="S151" s="8" t="s">
        <v>44</v>
      </c>
      <c r="T151" s="558"/>
      <c r="U151" s="246" t="s">
        <v>42</v>
      </c>
      <c r="V151" s="58">
        <v>1</v>
      </c>
      <c r="W151" s="58">
        <v>1</v>
      </c>
      <c r="X151" s="394">
        <v>1</v>
      </c>
      <c r="Y151" s="394"/>
      <c r="Z151" s="24"/>
      <c r="AA151" s="24"/>
      <c r="AB151" s="24"/>
      <c r="AC151" s="24"/>
      <c r="AD151" s="24"/>
      <c r="AE151" s="24"/>
      <c r="AF151" s="24"/>
      <c r="AG151" s="24"/>
      <c r="AH151" s="24"/>
      <c r="AI151" s="24"/>
    </row>
    <row r="152" spans="1:35" ht="14.25">
      <c r="A152" s="460"/>
      <c r="B152" s="64" t="s">
        <v>453</v>
      </c>
      <c r="C152" s="57" t="s">
        <v>42</v>
      </c>
      <c r="D152" s="10" t="s">
        <v>478</v>
      </c>
      <c r="E152" s="41"/>
      <c r="F152" s="41"/>
      <c r="G152" s="57" t="s">
        <v>479</v>
      </c>
      <c r="H152" s="41" t="s">
        <v>42</v>
      </c>
      <c r="I152" s="140" t="s">
        <v>42</v>
      </c>
      <c r="J152" s="141" t="s">
        <v>42</v>
      </c>
      <c r="K152" s="140" t="s">
        <v>42</v>
      </c>
      <c r="L152" s="57"/>
      <c r="M152" s="41"/>
      <c r="N152" s="41"/>
      <c r="O152" s="197"/>
      <c r="P152" s="197"/>
      <c r="Q152" s="198"/>
      <c r="R152" s="210" t="s">
        <v>43</v>
      </c>
      <c r="S152" s="8" t="s">
        <v>44</v>
      </c>
      <c r="T152" s="558"/>
      <c r="U152" s="246" t="s">
        <v>42</v>
      </c>
      <c r="V152" s="58">
        <v>1</v>
      </c>
      <c r="W152" s="58">
        <v>1</v>
      </c>
      <c r="X152" s="394">
        <v>1</v>
      </c>
      <c r="Y152" s="394"/>
      <c r="Z152" s="24"/>
      <c r="AA152" s="24"/>
      <c r="AB152" s="24"/>
      <c r="AC152" s="24"/>
      <c r="AD152" s="24"/>
      <c r="AE152" s="24"/>
      <c r="AF152" s="24"/>
      <c r="AG152" s="24"/>
      <c r="AH152" s="24"/>
      <c r="AI152" s="24"/>
    </row>
    <row r="153" spans="1:35" ht="14.25">
      <c r="A153" s="460"/>
      <c r="B153" s="64" t="s">
        <v>453</v>
      </c>
      <c r="C153" s="329" t="s">
        <v>480</v>
      </c>
      <c r="D153" s="10" t="s">
        <v>461</v>
      </c>
      <c r="E153" s="41"/>
      <c r="F153" s="41"/>
      <c r="G153" s="57">
        <v>85730619</v>
      </c>
      <c r="H153" s="41" t="s">
        <v>42</v>
      </c>
      <c r="I153" s="140">
        <v>43105</v>
      </c>
      <c r="J153" s="141">
        <v>365</v>
      </c>
      <c r="K153" s="139">
        <f t="shared" ref="K153" si="13">I153+365</f>
        <v>43470</v>
      </c>
      <c r="L153" s="57"/>
      <c r="M153" s="41"/>
      <c r="N153" s="41"/>
      <c r="O153" s="197"/>
      <c r="P153" s="197"/>
      <c r="Q153" s="198"/>
      <c r="R153" s="210"/>
      <c r="S153" s="8"/>
      <c r="T153" s="558"/>
      <c r="U153" s="246"/>
      <c r="V153" s="58"/>
      <c r="W153" s="58">
        <v>1</v>
      </c>
      <c r="X153" s="394"/>
      <c r="Y153" s="394"/>
      <c r="Z153" s="24"/>
      <c r="AA153" s="24"/>
      <c r="AB153" s="24"/>
      <c r="AC153" s="24"/>
      <c r="AD153" s="24"/>
      <c r="AE153" s="24"/>
      <c r="AF153" s="24"/>
      <c r="AG153" s="24"/>
      <c r="AH153" s="24"/>
      <c r="AI153" s="24"/>
    </row>
    <row r="154" spans="1:35" ht="42.75">
      <c r="A154" s="460"/>
      <c r="B154" s="64" t="s">
        <v>453</v>
      </c>
      <c r="C154" s="10">
        <v>90406</v>
      </c>
      <c r="D154" s="10" t="s">
        <v>481</v>
      </c>
      <c r="E154" s="8" t="s">
        <v>482</v>
      </c>
      <c r="F154" s="8" t="s">
        <v>483</v>
      </c>
      <c r="G154" s="10">
        <v>51053</v>
      </c>
      <c r="H154" s="8" t="s">
        <v>42</v>
      </c>
      <c r="I154" s="26">
        <v>42964</v>
      </c>
      <c r="J154" s="8">
        <v>365</v>
      </c>
      <c r="K154" s="26">
        <f>I154+364</f>
        <v>43328</v>
      </c>
      <c r="L154" s="11" t="s">
        <v>42</v>
      </c>
      <c r="M154" s="8" t="s">
        <v>482</v>
      </c>
      <c r="N154" s="8">
        <v>110130306</v>
      </c>
      <c r="O154" s="258"/>
      <c r="P154" s="258"/>
      <c r="Q154" s="259"/>
      <c r="R154" s="210" t="s">
        <v>43</v>
      </c>
      <c r="S154" s="8" t="s">
        <v>44</v>
      </c>
      <c r="T154" s="559"/>
      <c r="U154" s="246" t="s">
        <v>42</v>
      </c>
      <c r="V154" s="9">
        <v>1</v>
      </c>
      <c r="W154" s="9">
        <v>1</v>
      </c>
      <c r="X154" s="395">
        <v>1</v>
      </c>
      <c r="Y154" s="395"/>
      <c r="Z154" s="24"/>
      <c r="AA154" s="24"/>
      <c r="AB154" s="24"/>
      <c r="AC154" s="24"/>
      <c r="AD154" s="24"/>
      <c r="AE154" s="24"/>
      <c r="AF154" s="24"/>
      <c r="AG154" s="24"/>
      <c r="AH154" s="24"/>
      <c r="AI154" s="24"/>
    </row>
    <row r="155" spans="1:35" ht="28.5">
      <c r="A155" s="460"/>
      <c r="B155" s="64" t="s">
        <v>453</v>
      </c>
      <c r="C155" s="191">
        <v>95037</v>
      </c>
      <c r="D155" s="191" t="s">
        <v>307</v>
      </c>
      <c r="E155" s="141" t="s">
        <v>315</v>
      </c>
      <c r="F155" s="141" t="s">
        <v>316</v>
      </c>
      <c r="G155" s="191">
        <v>5037655</v>
      </c>
      <c r="H155" s="141" t="s">
        <v>42</v>
      </c>
      <c r="I155" s="127">
        <v>43109</v>
      </c>
      <c r="J155" s="141">
        <v>365</v>
      </c>
      <c r="K155" s="127">
        <f t="shared" ref="K155:K156" si="14">I155+J155</f>
        <v>43474</v>
      </c>
      <c r="L155" s="11"/>
      <c r="M155" s="8"/>
      <c r="N155" s="8"/>
      <c r="O155" s="258"/>
      <c r="P155" s="258"/>
      <c r="Q155" s="259"/>
      <c r="R155" s="210"/>
      <c r="S155" s="8"/>
      <c r="T155" s="328"/>
      <c r="U155" s="246"/>
      <c r="V155" s="9"/>
      <c r="W155" s="9">
        <v>1</v>
      </c>
      <c r="X155" s="395"/>
      <c r="Y155" s="395"/>
      <c r="Z155" s="24"/>
      <c r="AA155" s="24"/>
      <c r="AB155" s="24"/>
      <c r="AC155" s="24"/>
      <c r="AD155" s="24"/>
      <c r="AE155" s="24"/>
      <c r="AF155" s="24"/>
      <c r="AG155" s="24"/>
      <c r="AH155" s="24"/>
      <c r="AI155" s="24"/>
    </row>
    <row r="156" spans="1:35" ht="28.5">
      <c r="A156" s="460"/>
      <c r="B156" s="64" t="s">
        <v>453</v>
      </c>
      <c r="C156" s="191">
        <v>92207</v>
      </c>
      <c r="D156" s="205" t="s">
        <v>71</v>
      </c>
      <c r="E156" s="141"/>
      <c r="F156" s="141"/>
      <c r="G156" s="191">
        <v>92207</v>
      </c>
      <c r="H156" s="141" t="s">
        <v>42</v>
      </c>
      <c r="I156" s="127">
        <v>43167</v>
      </c>
      <c r="J156" s="8">
        <v>182</v>
      </c>
      <c r="K156" s="26">
        <f t="shared" si="14"/>
        <v>43349</v>
      </c>
      <c r="L156" s="11"/>
      <c r="M156" s="8"/>
      <c r="N156" s="8"/>
      <c r="O156" s="197"/>
      <c r="P156" s="197"/>
      <c r="Q156" s="198"/>
      <c r="R156" s="210"/>
      <c r="S156" s="8"/>
      <c r="T156" s="328"/>
      <c r="U156" s="246"/>
      <c r="V156" s="9"/>
      <c r="W156" s="9"/>
      <c r="X156" s="395"/>
      <c r="Y156" s="395"/>
      <c r="Z156" s="24"/>
      <c r="AA156" s="24"/>
      <c r="AB156" s="24"/>
      <c r="AC156" s="24"/>
      <c r="AD156" s="24"/>
      <c r="AE156" s="24"/>
      <c r="AF156" s="24"/>
      <c r="AG156" s="24"/>
      <c r="AH156" s="24"/>
      <c r="AI156" s="24"/>
    </row>
    <row r="157" spans="1:35" s="107" customFormat="1" ht="28.5">
      <c r="A157" s="460"/>
      <c r="B157" s="110" t="s">
        <v>453</v>
      </c>
      <c r="C157" s="108">
        <v>90282</v>
      </c>
      <c r="D157" s="108" t="s">
        <v>307</v>
      </c>
      <c r="E157" s="106" t="s">
        <v>315</v>
      </c>
      <c r="F157" s="106" t="s">
        <v>316</v>
      </c>
      <c r="G157" s="111">
        <v>1140660</v>
      </c>
      <c r="H157" s="106" t="s">
        <v>42</v>
      </c>
      <c r="I157" s="112">
        <v>41446</v>
      </c>
      <c r="J157" s="104">
        <v>365</v>
      </c>
      <c r="K157" s="105">
        <f>I157+J157</f>
        <v>41811</v>
      </c>
      <c r="L157" s="113" t="s">
        <v>42</v>
      </c>
      <c r="M157" s="106" t="s">
        <v>73</v>
      </c>
      <c r="N157" s="106" t="s">
        <v>42</v>
      </c>
      <c r="O157" s="247" t="s">
        <v>484</v>
      </c>
      <c r="P157" s="314"/>
      <c r="Q157" s="181"/>
      <c r="R157" s="210" t="s">
        <v>43</v>
      </c>
      <c r="S157" s="106" t="s">
        <v>44</v>
      </c>
      <c r="T157" s="114">
        <v>7</v>
      </c>
      <c r="U157" s="246" t="s">
        <v>42</v>
      </c>
      <c r="V157" s="109">
        <v>4</v>
      </c>
      <c r="W157" s="109">
        <v>2</v>
      </c>
      <c r="X157" s="406">
        <v>2</v>
      </c>
      <c r="Y157" s="406"/>
      <c r="Z157" s="416"/>
      <c r="AA157" s="416"/>
      <c r="AB157" s="416"/>
      <c r="AC157" s="416"/>
      <c r="AD157" s="416"/>
      <c r="AE157" s="416"/>
      <c r="AF157" s="416"/>
      <c r="AG157" s="416"/>
      <c r="AH157" s="416"/>
      <c r="AI157" s="416"/>
    </row>
    <row r="158" spans="1:35" ht="14.25">
      <c r="A158" s="29"/>
      <c r="B158" s="25"/>
      <c r="C158" s="36"/>
      <c r="D158" s="13"/>
      <c r="E158" s="14"/>
      <c r="F158" s="14"/>
      <c r="G158" s="13"/>
      <c r="H158" s="14"/>
      <c r="I158" s="39"/>
      <c r="J158" s="14"/>
      <c r="K158" s="39"/>
      <c r="L158" s="15"/>
      <c r="M158" s="14"/>
      <c r="N158" s="14"/>
      <c r="O158" s="23"/>
      <c r="P158" s="23"/>
      <c r="Q158" s="180"/>
      <c r="R158" s="16"/>
      <c r="S158" s="14"/>
      <c r="T158" s="17"/>
      <c r="U158" s="28"/>
      <c r="V158" s="18"/>
      <c r="W158" s="18"/>
      <c r="X158" s="403"/>
      <c r="Y158" s="403"/>
      <c r="Z158" s="24"/>
      <c r="AA158" s="24"/>
      <c r="AB158" s="24"/>
      <c r="AC158" s="24"/>
      <c r="AD158" s="24"/>
      <c r="AE158" s="24"/>
      <c r="AF158" s="24"/>
      <c r="AG158" s="24"/>
      <c r="AH158" s="24"/>
      <c r="AI158" s="24"/>
    </row>
    <row r="159" spans="1:35" ht="20.25" customHeight="1">
      <c r="A159" s="483" t="s">
        <v>485</v>
      </c>
      <c r="B159" s="479" t="s">
        <v>486</v>
      </c>
      <c r="C159" s="491" t="s">
        <v>487</v>
      </c>
      <c r="D159" s="493" t="s">
        <v>488</v>
      </c>
      <c r="E159" s="459" t="s">
        <v>40</v>
      </c>
      <c r="F159" s="459" t="s">
        <v>42</v>
      </c>
      <c r="G159" s="459" t="s">
        <v>487</v>
      </c>
      <c r="H159" s="477" t="s">
        <v>42</v>
      </c>
      <c r="I159" s="497" t="s">
        <v>42</v>
      </c>
      <c r="J159" s="475" t="s">
        <v>42</v>
      </c>
      <c r="K159" s="497" t="s">
        <v>42</v>
      </c>
      <c r="L159" s="459" t="s">
        <v>42</v>
      </c>
      <c r="M159" s="459" t="s">
        <v>42</v>
      </c>
      <c r="N159" s="459" t="s">
        <v>42</v>
      </c>
      <c r="O159" s="464"/>
      <c r="P159" s="464"/>
      <c r="Q159" s="556"/>
      <c r="R159" s="210" t="s">
        <v>43</v>
      </c>
      <c r="S159" s="464" t="s">
        <v>44</v>
      </c>
      <c r="T159" s="464">
        <v>15</v>
      </c>
      <c r="U159" s="548">
        <v>0.9</v>
      </c>
      <c r="V159" s="464">
        <v>3</v>
      </c>
      <c r="W159" s="464">
        <v>2</v>
      </c>
      <c r="X159" s="539">
        <v>3</v>
      </c>
      <c r="Y159" s="408"/>
      <c r="Z159" s="24"/>
      <c r="AA159" s="24"/>
      <c r="AB159" s="24"/>
      <c r="AC159" s="24"/>
      <c r="AD159" s="24"/>
      <c r="AE159" s="24"/>
      <c r="AF159" s="24"/>
      <c r="AG159" s="24"/>
      <c r="AH159" s="24"/>
      <c r="AI159" s="24"/>
    </row>
    <row r="160" spans="1:35" ht="52.5" customHeight="1">
      <c r="A160" s="484"/>
      <c r="B160" s="480"/>
      <c r="C160" s="492"/>
      <c r="D160" s="494"/>
      <c r="E160" s="462"/>
      <c r="F160" s="462"/>
      <c r="G160" s="462"/>
      <c r="H160" s="478"/>
      <c r="I160" s="498"/>
      <c r="J160" s="476"/>
      <c r="K160" s="498"/>
      <c r="L160" s="462"/>
      <c r="M160" s="462"/>
      <c r="N160" s="462"/>
      <c r="O160" s="461"/>
      <c r="P160" s="461"/>
      <c r="Q160" s="557"/>
      <c r="R160" s="210" t="s">
        <v>43</v>
      </c>
      <c r="S160" s="461"/>
      <c r="T160" s="461"/>
      <c r="U160" s="549"/>
      <c r="V160" s="460"/>
      <c r="W160" s="461"/>
      <c r="X160" s="540"/>
      <c r="Y160" s="409"/>
      <c r="Z160" s="24"/>
      <c r="AA160" s="24"/>
      <c r="AB160" s="24"/>
      <c r="AC160" s="24"/>
      <c r="AD160" s="24"/>
      <c r="AE160" s="24"/>
      <c r="AF160" s="24"/>
      <c r="AG160" s="24"/>
      <c r="AH160" s="24"/>
      <c r="AI160" s="24"/>
    </row>
    <row r="161" spans="1:35" ht="12.75" customHeight="1">
      <c r="A161" s="484"/>
      <c r="B161" s="480"/>
      <c r="C161" s="491" t="s">
        <v>489</v>
      </c>
      <c r="D161" s="493" t="s">
        <v>490</v>
      </c>
      <c r="E161" s="459" t="s">
        <v>40</v>
      </c>
      <c r="F161" s="459" t="s">
        <v>42</v>
      </c>
      <c r="G161" s="459" t="s">
        <v>489</v>
      </c>
      <c r="H161" s="477" t="s">
        <v>42</v>
      </c>
      <c r="I161" s="497" t="s">
        <v>42</v>
      </c>
      <c r="J161" s="475" t="s">
        <v>42</v>
      </c>
      <c r="K161" s="497" t="s">
        <v>42</v>
      </c>
      <c r="L161" s="459" t="s">
        <v>42</v>
      </c>
      <c r="M161" s="459" t="s">
        <v>42</v>
      </c>
      <c r="N161" s="459" t="s">
        <v>42</v>
      </c>
      <c r="O161" s="543"/>
      <c r="P161" s="543"/>
      <c r="Q161" s="573"/>
      <c r="R161" s="210" t="s">
        <v>43</v>
      </c>
      <c r="S161" s="464" t="s">
        <v>44</v>
      </c>
      <c r="T161" s="464">
        <v>15</v>
      </c>
      <c r="U161" s="549"/>
      <c r="V161" s="460"/>
      <c r="W161" s="464">
        <v>2</v>
      </c>
      <c r="X161" s="539">
        <v>3</v>
      </c>
      <c r="Y161" s="408"/>
      <c r="Z161" s="24"/>
      <c r="AA161" s="24"/>
      <c r="AB161" s="24"/>
      <c r="AC161" s="24"/>
      <c r="AD161" s="24"/>
      <c r="AE161" s="24"/>
      <c r="AF161" s="24"/>
      <c r="AG161" s="24"/>
      <c r="AH161" s="24"/>
      <c r="AI161" s="24"/>
    </row>
    <row r="162" spans="1:35" ht="27.75" customHeight="1">
      <c r="A162" s="484"/>
      <c r="B162" s="480"/>
      <c r="C162" s="492"/>
      <c r="D162" s="494"/>
      <c r="E162" s="462"/>
      <c r="F162" s="462"/>
      <c r="G162" s="462"/>
      <c r="H162" s="478"/>
      <c r="I162" s="498"/>
      <c r="J162" s="476"/>
      <c r="K162" s="498"/>
      <c r="L162" s="462"/>
      <c r="M162" s="462"/>
      <c r="N162" s="462"/>
      <c r="O162" s="544"/>
      <c r="P162" s="544"/>
      <c r="Q162" s="574"/>
      <c r="R162" s="210" t="s">
        <v>43</v>
      </c>
      <c r="S162" s="461"/>
      <c r="T162" s="461"/>
      <c r="U162" s="550"/>
      <c r="V162" s="461"/>
      <c r="W162" s="461"/>
      <c r="X162" s="540"/>
      <c r="Y162" s="409"/>
      <c r="Z162" s="24"/>
      <c r="AA162" s="24"/>
      <c r="AB162" s="24"/>
      <c r="AC162" s="24"/>
      <c r="AD162" s="24"/>
      <c r="AE162" s="24"/>
      <c r="AF162" s="24"/>
      <c r="AG162" s="24"/>
      <c r="AH162" s="24"/>
      <c r="AI162" s="24"/>
    </row>
    <row r="163" spans="1:35" ht="77.25" customHeight="1">
      <c r="A163" s="484"/>
      <c r="B163" s="481"/>
      <c r="C163" s="284" t="s">
        <v>491</v>
      </c>
      <c r="D163" s="285" t="s">
        <v>492</v>
      </c>
      <c r="E163" s="286"/>
      <c r="F163" s="286"/>
      <c r="G163" s="286" t="s">
        <v>493</v>
      </c>
      <c r="H163" s="390" t="s">
        <v>42</v>
      </c>
      <c r="I163" s="287" t="s">
        <v>42</v>
      </c>
      <c r="J163" s="308" t="s">
        <v>42</v>
      </c>
      <c r="K163" s="287" t="s">
        <v>42</v>
      </c>
      <c r="L163" s="286"/>
      <c r="M163" s="286"/>
      <c r="N163" s="286"/>
      <c r="O163" s="288"/>
      <c r="P163" s="288"/>
      <c r="Q163" s="289"/>
      <c r="R163" s="210"/>
      <c r="S163" s="252"/>
      <c r="T163" s="252"/>
      <c r="U163" s="253"/>
      <c r="V163" s="252"/>
      <c r="W163" s="252">
        <v>1</v>
      </c>
      <c r="X163" s="407"/>
      <c r="Y163" s="407"/>
      <c r="Z163" s="24"/>
      <c r="AA163" s="24"/>
      <c r="AB163" s="24"/>
      <c r="AC163" s="24"/>
      <c r="AD163" s="24"/>
      <c r="AE163" s="24"/>
      <c r="AF163" s="24"/>
      <c r="AG163" s="24"/>
      <c r="AH163" s="24"/>
      <c r="AI163" s="24"/>
    </row>
    <row r="164" spans="1:35" ht="12.75" customHeight="1">
      <c r="A164" s="484"/>
      <c r="B164" s="482" t="s">
        <v>494</v>
      </c>
      <c r="C164" s="487" t="s">
        <v>495</v>
      </c>
      <c r="D164" s="475" t="s">
        <v>496</v>
      </c>
      <c r="E164" s="477" t="s">
        <v>40</v>
      </c>
      <c r="F164" s="464" t="s">
        <v>42</v>
      </c>
      <c r="G164" s="464" t="s">
        <v>495</v>
      </c>
      <c r="H164" s="464" t="s">
        <v>42</v>
      </c>
      <c r="I164" s="497" t="s">
        <v>42</v>
      </c>
      <c r="J164" s="563" t="s">
        <v>42</v>
      </c>
      <c r="K164" s="537" t="s">
        <v>42</v>
      </c>
      <c r="L164" s="464" t="s">
        <v>42</v>
      </c>
      <c r="M164" s="464" t="s">
        <v>42</v>
      </c>
      <c r="N164" s="464" t="s">
        <v>42</v>
      </c>
      <c r="O164" s="579"/>
      <c r="P164" s="543"/>
      <c r="Q164" s="541"/>
      <c r="R164" s="210" t="s">
        <v>43</v>
      </c>
      <c r="S164" s="464" t="s">
        <v>44</v>
      </c>
      <c r="T164" s="464">
        <v>150</v>
      </c>
      <c r="U164" s="548">
        <v>0.9</v>
      </c>
      <c r="V164" s="464">
        <v>4</v>
      </c>
      <c r="W164" s="464">
        <v>2</v>
      </c>
      <c r="X164" s="539">
        <v>2</v>
      </c>
      <c r="Y164" s="408"/>
      <c r="Z164" s="24"/>
      <c r="AA164" s="24"/>
      <c r="AB164" s="24"/>
      <c r="AC164" s="24"/>
      <c r="AD164" s="24"/>
      <c r="AE164" s="24"/>
      <c r="AF164" s="24"/>
      <c r="AG164" s="24"/>
      <c r="AH164" s="24"/>
      <c r="AI164" s="24"/>
    </row>
    <row r="165" spans="1:35" ht="12.75" customHeight="1">
      <c r="A165" s="484"/>
      <c r="B165" s="480"/>
      <c r="C165" s="488"/>
      <c r="D165" s="476"/>
      <c r="E165" s="478"/>
      <c r="F165" s="461"/>
      <c r="G165" s="461"/>
      <c r="H165" s="461"/>
      <c r="I165" s="498"/>
      <c r="J165" s="559"/>
      <c r="K165" s="538"/>
      <c r="L165" s="461"/>
      <c r="M165" s="461"/>
      <c r="N165" s="461"/>
      <c r="O165" s="580"/>
      <c r="P165" s="544"/>
      <c r="Q165" s="542"/>
      <c r="R165" s="210" t="s">
        <v>43</v>
      </c>
      <c r="S165" s="461"/>
      <c r="T165" s="460"/>
      <c r="U165" s="549"/>
      <c r="V165" s="461"/>
      <c r="W165" s="461"/>
      <c r="X165" s="540"/>
      <c r="Y165" s="409"/>
      <c r="Z165" s="24"/>
      <c r="AA165" s="24"/>
      <c r="AB165" s="24"/>
      <c r="AC165" s="24"/>
      <c r="AD165" s="24"/>
      <c r="AE165" s="24"/>
      <c r="AF165" s="24"/>
      <c r="AG165" s="24"/>
      <c r="AH165" s="24"/>
      <c r="AI165" s="24"/>
    </row>
    <row r="166" spans="1:35" ht="12.75" customHeight="1">
      <c r="A166" s="484"/>
      <c r="B166" s="480"/>
      <c r="C166" s="487" t="s">
        <v>497</v>
      </c>
      <c r="D166" s="475" t="s">
        <v>496</v>
      </c>
      <c r="E166" s="477" t="s">
        <v>40</v>
      </c>
      <c r="F166" s="464" t="s">
        <v>42</v>
      </c>
      <c r="G166" s="464" t="s">
        <v>497</v>
      </c>
      <c r="H166" s="464" t="s">
        <v>42</v>
      </c>
      <c r="I166" s="497" t="s">
        <v>42</v>
      </c>
      <c r="J166" s="563" t="s">
        <v>42</v>
      </c>
      <c r="K166" s="537" t="s">
        <v>42</v>
      </c>
      <c r="L166" s="464" t="s">
        <v>42</v>
      </c>
      <c r="M166" s="464" t="s">
        <v>42</v>
      </c>
      <c r="N166" s="464" t="s">
        <v>42</v>
      </c>
      <c r="O166" s="566"/>
      <c r="P166" s="543"/>
      <c r="Q166" s="541"/>
      <c r="R166" s="210" t="s">
        <v>43</v>
      </c>
      <c r="S166" s="464" t="s">
        <v>44</v>
      </c>
      <c r="T166" s="460"/>
      <c r="U166" s="549"/>
      <c r="V166" s="464">
        <v>4</v>
      </c>
      <c r="W166" s="464">
        <v>2</v>
      </c>
      <c r="X166" s="539">
        <v>2</v>
      </c>
      <c r="Y166" s="408"/>
      <c r="Z166" s="24"/>
      <c r="AA166" s="24"/>
      <c r="AB166" s="24"/>
      <c r="AC166" s="24"/>
      <c r="AD166" s="24"/>
      <c r="AE166" s="24"/>
      <c r="AF166" s="24"/>
      <c r="AG166" s="24"/>
      <c r="AH166" s="24"/>
      <c r="AI166" s="24"/>
    </row>
    <row r="167" spans="1:35" ht="21.75" customHeight="1">
      <c r="A167" s="484"/>
      <c r="B167" s="481"/>
      <c r="C167" s="488"/>
      <c r="D167" s="476"/>
      <c r="E167" s="478"/>
      <c r="F167" s="461"/>
      <c r="G167" s="461"/>
      <c r="H167" s="461"/>
      <c r="I167" s="498"/>
      <c r="J167" s="559"/>
      <c r="K167" s="538"/>
      <c r="L167" s="461"/>
      <c r="M167" s="461"/>
      <c r="N167" s="461"/>
      <c r="O167" s="567"/>
      <c r="P167" s="544"/>
      <c r="Q167" s="542"/>
      <c r="R167" s="210" t="s">
        <v>43</v>
      </c>
      <c r="S167" s="461"/>
      <c r="T167" s="460"/>
      <c r="U167" s="550"/>
      <c r="V167" s="461"/>
      <c r="W167" s="461"/>
      <c r="X167" s="540"/>
      <c r="Y167" s="409"/>
      <c r="Z167" s="24"/>
      <c r="AA167" s="24"/>
      <c r="AB167" s="24"/>
      <c r="AC167" s="24"/>
      <c r="AD167" s="24"/>
      <c r="AE167" s="24"/>
      <c r="AF167" s="24"/>
      <c r="AG167" s="24"/>
      <c r="AH167" s="24"/>
      <c r="AI167" s="24"/>
    </row>
    <row r="168" spans="1:35" ht="12.75" customHeight="1">
      <c r="A168" s="484"/>
      <c r="B168" s="482" t="s">
        <v>494</v>
      </c>
      <c r="C168" s="487" t="s">
        <v>498</v>
      </c>
      <c r="D168" s="475" t="s">
        <v>496</v>
      </c>
      <c r="E168" s="477" t="s">
        <v>40</v>
      </c>
      <c r="F168" s="464" t="s">
        <v>42</v>
      </c>
      <c r="G168" s="464" t="s">
        <v>498</v>
      </c>
      <c r="H168" s="464" t="s">
        <v>42</v>
      </c>
      <c r="I168" s="497" t="s">
        <v>42</v>
      </c>
      <c r="J168" s="563" t="s">
        <v>42</v>
      </c>
      <c r="K168" s="537" t="s">
        <v>42</v>
      </c>
      <c r="L168" s="464" t="s">
        <v>42</v>
      </c>
      <c r="M168" s="464" t="s">
        <v>42</v>
      </c>
      <c r="N168" s="464" t="s">
        <v>42</v>
      </c>
      <c r="O168" s="568"/>
      <c r="P168" s="543"/>
      <c r="Q168" s="541"/>
      <c r="R168" s="210" t="s">
        <v>43</v>
      </c>
      <c r="S168" s="464" t="s">
        <v>44</v>
      </c>
      <c r="T168" s="460"/>
      <c r="U168" s="548">
        <v>0.9</v>
      </c>
      <c r="V168" s="464">
        <v>4</v>
      </c>
      <c r="W168" s="464">
        <v>2</v>
      </c>
      <c r="X168" s="539">
        <v>2</v>
      </c>
      <c r="Y168" s="408"/>
      <c r="Z168" s="24"/>
      <c r="AA168" s="24"/>
      <c r="AB168" s="24"/>
      <c r="AC168" s="24"/>
      <c r="AD168" s="24"/>
      <c r="AE168" s="24"/>
      <c r="AF168" s="24"/>
      <c r="AG168" s="24"/>
      <c r="AH168" s="24"/>
      <c r="AI168" s="24"/>
    </row>
    <row r="169" spans="1:35" ht="52.5" customHeight="1">
      <c r="A169" s="484"/>
      <c r="B169" s="480"/>
      <c r="C169" s="488"/>
      <c r="D169" s="476"/>
      <c r="E169" s="478"/>
      <c r="F169" s="461"/>
      <c r="G169" s="461"/>
      <c r="H169" s="461"/>
      <c r="I169" s="498"/>
      <c r="J169" s="559"/>
      <c r="K169" s="538"/>
      <c r="L169" s="461"/>
      <c r="M169" s="461"/>
      <c r="N169" s="461"/>
      <c r="O169" s="569"/>
      <c r="P169" s="544"/>
      <c r="Q169" s="542"/>
      <c r="R169" s="210" t="s">
        <v>43</v>
      </c>
      <c r="S169" s="461"/>
      <c r="T169" s="460"/>
      <c r="U169" s="549"/>
      <c r="V169" s="461"/>
      <c r="W169" s="461"/>
      <c r="X169" s="540"/>
      <c r="Y169" s="409"/>
      <c r="Z169" s="24"/>
      <c r="AA169" s="24"/>
      <c r="AB169" s="24"/>
      <c r="AC169" s="24"/>
      <c r="AD169" s="24"/>
      <c r="AE169" s="24"/>
      <c r="AF169" s="24"/>
      <c r="AG169" s="24"/>
      <c r="AH169" s="24"/>
      <c r="AI169" s="24"/>
    </row>
    <row r="170" spans="1:35" ht="12.75" customHeight="1">
      <c r="A170" s="484"/>
      <c r="B170" s="480"/>
      <c r="C170" s="487" t="s">
        <v>499</v>
      </c>
      <c r="D170" s="475" t="s">
        <v>496</v>
      </c>
      <c r="E170" s="477" t="s">
        <v>40</v>
      </c>
      <c r="F170" s="464" t="s">
        <v>42</v>
      </c>
      <c r="G170" s="464" t="s">
        <v>499</v>
      </c>
      <c r="H170" s="464" t="s">
        <v>42</v>
      </c>
      <c r="I170" s="497" t="s">
        <v>42</v>
      </c>
      <c r="J170" s="563" t="s">
        <v>42</v>
      </c>
      <c r="K170" s="537" t="s">
        <v>42</v>
      </c>
      <c r="L170" s="464" t="s">
        <v>42</v>
      </c>
      <c r="M170" s="464" t="s">
        <v>42</v>
      </c>
      <c r="N170" s="464" t="s">
        <v>42</v>
      </c>
      <c r="O170" s="564"/>
      <c r="P170" s="545"/>
      <c r="Q170" s="577"/>
      <c r="R170" s="210" t="s">
        <v>43</v>
      </c>
      <c r="S170" s="464" t="s">
        <v>44</v>
      </c>
      <c r="T170" s="460"/>
      <c r="U170" s="549"/>
      <c r="V170" s="464">
        <v>4</v>
      </c>
      <c r="W170" s="464">
        <v>2</v>
      </c>
      <c r="X170" s="539">
        <v>2</v>
      </c>
      <c r="Y170" s="408"/>
      <c r="Z170" s="24"/>
      <c r="AA170" s="24"/>
      <c r="AB170" s="24"/>
      <c r="AC170" s="24"/>
      <c r="AD170" s="24"/>
      <c r="AE170" s="24"/>
      <c r="AF170" s="24"/>
      <c r="AG170" s="24"/>
      <c r="AH170" s="24"/>
      <c r="AI170" s="24"/>
    </row>
    <row r="171" spans="1:35" ht="12.75" customHeight="1">
      <c r="A171" s="484"/>
      <c r="B171" s="481"/>
      <c r="C171" s="488"/>
      <c r="D171" s="476"/>
      <c r="E171" s="478"/>
      <c r="F171" s="461"/>
      <c r="G171" s="461"/>
      <c r="H171" s="461"/>
      <c r="I171" s="498"/>
      <c r="J171" s="559"/>
      <c r="K171" s="538"/>
      <c r="L171" s="461"/>
      <c r="M171" s="461"/>
      <c r="N171" s="461"/>
      <c r="O171" s="565"/>
      <c r="P171" s="546"/>
      <c r="Q171" s="578"/>
      <c r="R171" s="210" t="s">
        <v>43</v>
      </c>
      <c r="S171" s="461"/>
      <c r="T171" s="461"/>
      <c r="U171" s="550"/>
      <c r="V171" s="461"/>
      <c r="W171" s="461"/>
      <c r="X171" s="540"/>
      <c r="Y171" s="409"/>
      <c r="Z171" s="24"/>
      <c r="AA171" s="24"/>
      <c r="AB171" s="24"/>
      <c r="AC171" s="24"/>
      <c r="AD171" s="24"/>
      <c r="AE171" s="24"/>
      <c r="AF171" s="24"/>
      <c r="AG171" s="24"/>
      <c r="AH171" s="24"/>
      <c r="AI171" s="24"/>
    </row>
    <row r="172" spans="1:35" ht="13.15" customHeight="1">
      <c r="A172" s="484"/>
      <c r="B172" s="479" t="s">
        <v>500</v>
      </c>
      <c r="C172" s="487" t="s">
        <v>501</v>
      </c>
      <c r="D172" s="475" t="s">
        <v>496</v>
      </c>
      <c r="E172" s="477" t="s">
        <v>40</v>
      </c>
      <c r="F172" s="464" t="s">
        <v>42</v>
      </c>
      <c r="G172" s="477" t="s">
        <v>501</v>
      </c>
      <c r="H172" s="464" t="s">
        <v>42</v>
      </c>
      <c r="I172" s="497" t="s">
        <v>42</v>
      </c>
      <c r="J172" s="563" t="s">
        <v>42</v>
      </c>
      <c r="K172" s="537" t="s">
        <v>42</v>
      </c>
      <c r="L172" s="464" t="s">
        <v>42</v>
      </c>
      <c r="M172" s="464" t="s">
        <v>42</v>
      </c>
      <c r="N172" s="464" t="s">
        <v>42</v>
      </c>
      <c r="O172" s="543"/>
      <c r="P172" s="543"/>
      <c r="Q172" s="582"/>
      <c r="R172" s="570" t="s">
        <v>43</v>
      </c>
      <c r="S172" s="464" t="s">
        <v>44</v>
      </c>
      <c r="T172" s="464">
        <v>150</v>
      </c>
      <c r="U172" s="548">
        <v>0.9</v>
      </c>
      <c r="V172" s="464">
        <v>16</v>
      </c>
      <c r="W172" s="464">
        <v>2</v>
      </c>
      <c r="X172" s="539">
        <v>1</v>
      </c>
      <c r="Y172" s="408"/>
      <c r="Z172" s="24"/>
      <c r="AA172" s="24"/>
      <c r="AB172" s="24"/>
      <c r="AC172" s="24"/>
      <c r="AD172" s="24"/>
      <c r="AE172" s="24"/>
      <c r="AF172" s="24"/>
      <c r="AG172" s="24"/>
      <c r="AH172" s="24"/>
      <c r="AI172" s="24"/>
    </row>
    <row r="173" spans="1:35" ht="13.15" customHeight="1">
      <c r="A173" s="484"/>
      <c r="B173" s="495"/>
      <c r="C173" s="488"/>
      <c r="D173" s="476"/>
      <c r="E173" s="478"/>
      <c r="F173" s="461"/>
      <c r="G173" s="478"/>
      <c r="H173" s="461"/>
      <c r="I173" s="498"/>
      <c r="J173" s="559"/>
      <c r="K173" s="538"/>
      <c r="L173" s="461"/>
      <c r="M173" s="461"/>
      <c r="N173" s="461"/>
      <c r="O173" s="569"/>
      <c r="P173" s="569"/>
      <c r="Q173" s="569"/>
      <c r="R173" s="571"/>
      <c r="S173" s="460"/>
      <c r="T173" s="460"/>
      <c r="U173" s="549"/>
      <c r="V173" s="461"/>
      <c r="W173" s="461"/>
      <c r="X173" s="540"/>
      <c r="Y173" s="409"/>
      <c r="Z173" s="24"/>
      <c r="AA173" s="24"/>
      <c r="AB173" s="24"/>
      <c r="AC173" s="24"/>
      <c r="AD173" s="24"/>
      <c r="AE173" s="24"/>
      <c r="AF173" s="24"/>
      <c r="AG173" s="24"/>
      <c r="AH173" s="24"/>
      <c r="AI173" s="24"/>
    </row>
    <row r="174" spans="1:35" ht="14.25" customHeight="1">
      <c r="A174" s="484"/>
      <c r="B174" s="495"/>
      <c r="C174" s="96" t="s">
        <v>502</v>
      </c>
      <c r="D174" s="94" t="s">
        <v>496</v>
      </c>
      <c r="E174" s="91" t="s">
        <v>40</v>
      </c>
      <c r="F174" s="89" t="s">
        <v>42</v>
      </c>
      <c r="G174" s="91" t="s">
        <v>502</v>
      </c>
      <c r="H174" s="89" t="s">
        <v>42</v>
      </c>
      <c r="I174" s="132" t="s">
        <v>42</v>
      </c>
      <c r="J174" s="95" t="s">
        <v>42</v>
      </c>
      <c r="K174" s="93" t="s">
        <v>42</v>
      </c>
      <c r="L174" s="89" t="s">
        <v>42</v>
      </c>
      <c r="M174" s="89" t="s">
        <v>42</v>
      </c>
      <c r="N174" s="89" t="s">
        <v>42</v>
      </c>
      <c r="O174" s="92"/>
      <c r="P174" s="92"/>
      <c r="Q174" s="182"/>
      <c r="R174" s="571"/>
      <c r="S174" s="460"/>
      <c r="T174" s="460"/>
      <c r="U174" s="549"/>
      <c r="V174" s="89">
        <v>16</v>
      </c>
      <c r="W174" s="89">
        <v>1</v>
      </c>
      <c r="X174" s="408">
        <v>1</v>
      </c>
      <c r="Y174" s="408"/>
      <c r="Z174" s="24"/>
      <c r="AA174" s="24"/>
      <c r="AB174" s="24"/>
      <c r="AC174" s="24"/>
      <c r="AD174" s="24"/>
      <c r="AE174" s="24"/>
      <c r="AF174" s="24"/>
      <c r="AG174" s="24"/>
      <c r="AH174" s="24"/>
      <c r="AI174" s="24"/>
    </row>
    <row r="175" spans="1:35" ht="13.15" customHeight="1">
      <c r="A175" s="484"/>
      <c r="B175" s="495"/>
      <c r="C175" s="487" t="s">
        <v>503</v>
      </c>
      <c r="D175" s="475" t="s">
        <v>496</v>
      </c>
      <c r="E175" s="477" t="s">
        <v>40</v>
      </c>
      <c r="F175" s="464" t="s">
        <v>42</v>
      </c>
      <c r="G175" s="477" t="s">
        <v>503</v>
      </c>
      <c r="H175" s="464" t="s">
        <v>42</v>
      </c>
      <c r="I175" s="497" t="s">
        <v>42</v>
      </c>
      <c r="J175" s="563" t="s">
        <v>42</v>
      </c>
      <c r="K175" s="537" t="s">
        <v>42</v>
      </c>
      <c r="L175" s="464" t="s">
        <v>42</v>
      </c>
      <c r="M175" s="464" t="s">
        <v>42</v>
      </c>
      <c r="N175" s="464" t="s">
        <v>42</v>
      </c>
      <c r="O175" s="563"/>
      <c r="P175" s="464"/>
      <c r="Q175" s="556"/>
      <c r="R175" s="571"/>
      <c r="S175" s="460"/>
      <c r="T175" s="460"/>
      <c r="U175" s="549"/>
      <c r="V175" s="464">
        <v>16</v>
      </c>
      <c r="W175" s="464">
        <v>2</v>
      </c>
      <c r="X175" s="539">
        <v>1</v>
      </c>
      <c r="Y175" s="408"/>
      <c r="Z175" s="24"/>
      <c r="AA175" s="24"/>
      <c r="AB175" s="24"/>
      <c r="AC175" s="24"/>
      <c r="AD175" s="24"/>
      <c r="AE175" s="24"/>
      <c r="AF175" s="24"/>
      <c r="AG175" s="24"/>
      <c r="AH175" s="24"/>
      <c r="AI175" s="24"/>
    </row>
    <row r="176" spans="1:35" ht="13.15" customHeight="1">
      <c r="A176" s="484"/>
      <c r="B176" s="495"/>
      <c r="C176" s="488"/>
      <c r="D176" s="476"/>
      <c r="E176" s="478"/>
      <c r="F176" s="461"/>
      <c r="G176" s="478"/>
      <c r="H176" s="461"/>
      <c r="I176" s="498"/>
      <c r="J176" s="559"/>
      <c r="K176" s="538"/>
      <c r="L176" s="461"/>
      <c r="M176" s="461"/>
      <c r="N176" s="461"/>
      <c r="O176" s="481"/>
      <c r="P176" s="461"/>
      <c r="Q176" s="557"/>
      <c r="R176" s="571"/>
      <c r="S176" s="460"/>
      <c r="T176" s="460"/>
      <c r="U176" s="549"/>
      <c r="V176" s="461"/>
      <c r="W176" s="461"/>
      <c r="X176" s="540"/>
      <c r="Y176" s="409"/>
      <c r="Z176" s="24"/>
      <c r="AA176" s="24"/>
      <c r="AB176" s="24"/>
      <c r="AC176" s="24"/>
      <c r="AD176" s="24"/>
      <c r="AE176" s="24"/>
      <c r="AF176" s="24"/>
      <c r="AG176" s="24"/>
      <c r="AH176" s="24"/>
      <c r="AI176" s="24"/>
    </row>
    <row r="177" spans="1:35" ht="13.15" customHeight="1">
      <c r="A177" s="484"/>
      <c r="B177" s="495"/>
      <c r="C177" s="487" t="s">
        <v>504</v>
      </c>
      <c r="D177" s="475" t="s">
        <v>496</v>
      </c>
      <c r="E177" s="477" t="s">
        <v>40</v>
      </c>
      <c r="F177" s="464" t="s">
        <v>42</v>
      </c>
      <c r="G177" s="477" t="s">
        <v>504</v>
      </c>
      <c r="H177" s="464" t="s">
        <v>42</v>
      </c>
      <c r="I177" s="497" t="s">
        <v>42</v>
      </c>
      <c r="J177" s="563" t="s">
        <v>42</v>
      </c>
      <c r="K177" s="537" t="s">
        <v>42</v>
      </c>
      <c r="L177" s="464" t="s">
        <v>42</v>
      </c>
      <c r="M177" s="464" t="s">
        <v>42</v>
      </c>
      <c r="N177" s="464" t="s">
        <v>42</v>
      </c>
      <c r="O177" s="581"/>
      <c r="P177" s="581"/>
      <c r="Q177" s="575"/>
      <c r="R177" s="571"/>
      <c r="S177" s="460"/>
      <c r="T177" s="460"/>
      <c r="U177" s="549"/>
      <c r="V177" s="464">
        <v>16</v>
      </c>
      <c r="W177" s="464">
        <v>2</v>
      </c>
      <c r="X177" s="539">
        <v>1</v>
      </c>
      <c r="Y177" s="408"/>
      <c r="Z177" s="24"/>
      <c r="AA177" s="24"/>
      <c r="AB177" s="24"/>
      <c r="AC177" s="24"/>
      <c r="AD177" s="24"/>
      <c r="AE177" s="24"/>
      <c r="AF177" s="24"/>
      <c r="AG177" s="24"/>
      <c r="AH177" s="24"/>
      <c r="AI177" s="24"/>
    </row>
    <row r="178" spans="1:35" ht="13.15" customHeight="1">
      <c r="A178" s="484"/>
      <c r="B178" s="495"/>
      <c r="C178" s="488"/>
      <c r="D178" s="476"/>
      <c r="E178" s="478"/>
      <c r="F178" s="461"/>
      <c r="G178" s="478"/>
      <c r="H178" s="461"/>
      <c r="I178" s="498"/>
      <c r="J178" s="559"/>
      <c r="K178" s="538"/>
      <c r="L178" s="461"/>
      <c r="M178" s="461"/>
      <c r="N178" s="461"/>
      <c r="O178" s="576"/>
      <c r="P178" s="576"/>
      <c r="Q178" s="576"/>
      <c r="R178" s="572"/>
      <c r="S178" s="461"/>
      <c r="T178" s="461"/>
      <c r="U178" s="550"/>
      <c r="V178" s="461"/>
      <c r="W178" s="461"/>
      <c r="X178" s="540"/>
      <c r="Y178" s="409"/>
      <c r="Z178" s="24"/>
      <c r="AA178" s="24"/>
      <c r="AB178" s="24"/>
      <c r="AC178" s="24"/>
      <c r="AD178" s="24"/>
      <c r="AE178" s="24"/>
      <c r="AF178" s="24"/>
      <c r="AG178" s="24"/>
      <c r="AH178" s="24"/>
      <c r="AI178" s="24"/>
    </row>
    <row r="179" spans="1:35" ht="14.25" customHeight="1">
      <c r="A179" s="484"/>
      <c r="B179" s="495"/>
      <c r="C179" s="319" t="s">
        <v>505</v>
      </c>
      <c r="D179" s="320" t="s">
        <v>506</v>
      </c>
      <c r="E179" s="321"/>
      <c r="F179" s="322"/>
      <c r="G179" s="321" t="s">
        <v>505</v>
      </c>
      <c r="H179" s="471" t="s">
        <v>42</v>
      </c>
      <c r="I179" s="323" t="s">
        <v>42</v>
      </c>
      <c r="J179" s="323" t="s">
        <v>42</v>
      </c>
      <c r="K179" s="323" t="s">
        <v>42</v>
      </c>
      <c r="L179" s="317"/>
      <c r="M179" s="317"/>
      <c r="N179" s="317"/>
      <c r="O179" s="134"/>
      <c r="P179" s="134"/>
      <c r="Q179" s="134"/>
      <c r="R179" s="201"/>
      <c r="S179" s="317"/>
      <c r="T179" s="317"/>
      <c r="U179" s="318"/>
      <c r="V179" s="317"/>
      <c r="W179" s="317">
        <v>1</v>
      </c>
      <c r="X179" s="409"/>
      <c r="Y179" s="409"/>
      <c r="Z179" s="24"/>
      <c r="AA179" s="24"/>
      <c r="AB179" s="24"/>
      <c r="AC179" s="24"/>
      <c r="AD179" s="24"/>
      <c r="AE179" s="24"/>
      <c r="AF179" s="24"/>
      <c r="AG179" s="24"/>
      <c r="AH179" s="24"/>
      <c r="AI179" s="24"/>
    </row>
    <row r="180" spans="1:35" ht="14.25" customHeight="1">
      <c r="A180" s="484"/>
      <c r="B180" s="496"/>
      <c r="C180" s="319" t="s">
        <v>507</v>
      </c>
      <c r="D180" s="320" t="s">
        <v>506</v>
      </c>
      <c r="E180" s="321"/>
      <c r="F180" s="322"/>
      <c r="G180" s="321" t="s">
        <v>507</v>
      </c>
      <c r="H180" s="472"/>
      <c r="I180" s="323" t="s">
        <v>42</v>
      </c>
      <c r="J180" s="323" t="s">
        <v>42</v>
      </c>
      <c r="K180" s="323" t="s">
        <v>42</v>
      </c>
      <c r="L180" s="317"/>
      <c r="M180" s="317"/>
      <c r="N180" s="317"/>
      <c r="O180" s="134"/>
      <c r="P180" s="134"/>
      <c r="Q180" s="134"/>
      <c r="R180" s="201"/>
      <c r="S180" s="317"/>
      <c r="T180" s="317"/>
      <c r="U180" s="318"/>
      <c r="V180" s="317"/>
      <c r="W180" s="317">
        <v>1</v>
      </c>
      <c r="X180" s="409"/>
      <c r="Y180" s="409"/>
      <c r="Z180" s="24"/>
      <c r="AA180" s="24"/>
      <c r="AB180" s="24"/>
      <c r="AC180" s="24"/>
      <c r="AD180" s="24"/>
      <c r="AE180" s="24"/>
      <c r="AF180" s="24"/>
      <c r="AG180" s="24"/>
      <c r="AH180" s="24"/>
      <c r="AI180" s="24"/>
    </row>
    <row r="181" spans="1:35" s="150" customFormat="1" ht="28.5">
      <c r="A181" s="484"/>
      <c r="B181" s="489" t="s">
        <v>508</v>
      </c>
      <c r="C181" s="142" t="s">
        <v>42</v>
      </c>
      <c r="D181" s="143" t="s">
        <v>509</v>
      </c>
      <c r="E181" s="144"/>
      <c r="F181" s="145"/>
      <c r="G181" s="146" t="s">
        <v>510</v>
      </c>
      <c r="H181" s="464" t="s">
        <v>42</v>
      </c>
      <c r="I181" s="186" t="s">
        <v>42</v>
      </c>
      <c r="J181" s="178" t="s">
        <v>42</v>
      </c>
      <c r="K181" s="291" t="s">
        <v>42</v>
      </c>
      <c r="L181" s="145"/>
      <c r="M181" s="145"/>
      <c r="N181" s="166"/>
      <c r="O181" s="177"/>
      <c r="P181" s="131"/>
      <c r="Q181" s="183"/>
      <c r="R181" s="210" t="s">
        <v>43</v>
      </c>
      <c r="S181" s="145" t="s">
        <v>44</v>
      </c>
      <c r="T181" s="145" t="s">
        <v>42</v>
      </c>
      <c r="U181" s="149" t="s">
        <v>42</v>
      </c>
      <c r="V181" s="149" t="s">
        <v>42</v>
      </c>
      <c r="W181" s="331" t="s">
        <v>42</v>
      </c>
      <c r="X181" s="410" t="s">
        <v>42</v>
      </c>
      <c r="Y181" s="410"/>
      <c r="Z181" s="417"/>
      <c r="AA181" s="417"/>
      <c r="AB181" s="417"/>
      <c r="AC181" s="417"/>
      <c r="AD181" s="417"/>
      <c r="AE181" s="417"/>
      <c r="AF181" s="417"/>
      <c r="AG181" s="417"/>
      <c r="AH181" s="417"/>
      <c r="AI181" s="417"/>
    </row>
    <row r="182" spans="1:35" s="150" customFormat="1" ht="14.25" customHeight="1">
      <c r="A182" s="484"/>
      <c r="B182" s="490"/>
      <c r="C182" s="142" t="s">
        <v>42</v>
      </c>
      <c r="D182" s="143" t="s">
        <v>511</v>
      </c>
      <c r="E182" s="144"/>
      <c r="F182" s="145"/>
      <c r="G182" s="178" t="s">
        <v>512</v>
      </c>
      <c r="H182" s="461"/>
      <c r="I182" s="185" t="s">
        <v>42</v>
      </c>
      <c r="J182" s="147" t="s">
        <v>42</v>
      </c>
      <c r="K182" s="148" t="s">
        <v>42</v>
      </c>
      <c r="L182" s="145" t="s">
        <v>42</v>
      </c>
      <c r="M182" s="145" t="s">
        <v>42</v>
      </c>
      <c r="N182" s="166" t="s">
        <v>42</v>
      </c>
      <c r="O182" s="134"/>
      <c r="P182" s="131"/>
      <c r="Q182" s="183"/>
      <c r="R182" s="210" t="s">
        <v>43</v>
      </c>
      <c r="S182" s="145" t="s">
        <v>44</v>
      </c>
      <c r="T182" s="145" t="s">
        <v>42</v>
      </c>
      <c r="U182" s="149" t="s">
        <v>42</v>
      </c>
      <c r="V182" s="146" t="s">
        <v>42</v>
      </c>
      <c r="W182" s="146" t="s">
        <v>42</v>
      </c>
      <c r="X182" s="411" t="s">
        <v>42</v>
      </c>
      <c r="Y182" s="411"/>
      <c r="Z182" s="417"/>
      <c r="AA182" s="417"/>
      <c r="AB182" s="417"/>
      <c r="AC182" s="417"/>
      <c r="AD182" s="417"/>
      <c r="AE182" s="417"/>
      <c r="AF182" s="417"/>
      <c r="AG182" s="417"/>
      <c r="AH182" s="417"/>
      <c r="AI182" s="417"/>
    </row>
    <row r="183" spans="1:35" s="157" customFormat="1" ht="28.5">
      <c r="A183" s="485"/>
      <c r="B183" s="167" t="s">
        <v>306</v>
      </c>
      <c r="C183" s="168" t="s">
        <v>42</v>
      </c>
      <c r="D183" s="169" t="s">
        <v>307</v>
      </c>
      <c r="E183" s="165" t="s">
        <v>315</v>
      </c>
      <c r="F183" s="165" t="s">
        <v>316</v>
      </c>
      <c r="G183" s="309" t="s">
        <v>513</v>
      </c>
      <c r="H183" s="165" t="s">
        <v>42</v>
      </c>
      <c r="I183" s="184">
        <v>43386</v>
      </c>
      <c r="J183" s="170">
        <v>365</v>
      </c>
      <c r="K183" s="158">
        <f>I183+J183</f>
        <v>43751</v>
      </c>
      <c r="L183" s="171" t="s">
        <v>42</v>
      </c>
      <c r="M183" s="165" t="s">
        <v>73</v>
      </c>
      <c r="N183" s="172" t="s">
        <v>514</v>
      </c>
      <c r="O183" s="161"/>
      <c r="P183" s="173"/>
      <c r="Q183" s="174"/>
      <c r="R183" s="161"/>
      <c r="S183" s="156" t="s">
        <v>44</v>
      </c>
      <c r="T183" s="164">
        <v>7</v>
      </c>
      <c r="U183" s="175" t="s">
        <v>42</v>
      </c>
      <c r="V183" s="164">
        <v>4</v>
      </c>
      <c r="W183" s="164">
        <v>2</v>
      </c>
      <c r="X183" s="398">
        <v>2</v>
      </c>
      <c r="Y183" s="398"/>
      <c r="Z183" s="414"/>
      <c r="AA183" s="414"/>
      <c r="AB183" s="414"/>
      <c r="AC183" s="414"/>
      <c r="AD183" s="414"/>
      <c r="AE183" s="414"/>
      <c r="AF183" s="414"/>
      <c r="AG183" s="414"/>
      <c r="AH183" s="414"/>
      <c r="AI183" s="414"/>
    </row>
    <row r="184" spans="1:35" ht="57.75" customHeight="1">
      <c r="A184" s="418" t="s">
        <v>515</v>
      </c>
      <c r="B184" s="47" t="s">
        <v>516</v>
      </c>
      <c r="C184" s="303" t="s">
        <v>56</v>
      </c>
      <c r="D184" s="302" t="s">
        <v>517</v>
      </c>
      <c r="E184" s="24"/>
      <c r="F184" s="24"/>
      <c r="G184" s="304">
        <v>54177579</v>
      </c>
      <c r="H184" s="330" t="s">
        <v>42</v>
      </c>
      <c r="I184" s="133" t="s">
        <v>42</v>
      </c>
      <c r="J184" s="141" t="s">
        <v>42</v>
      </c>
      <c r="K184" s="133" t="s">
        <v>42</v>
      </c>
      <c r="L184" s="24"/>
      <c r="M184" s="33"/>
      <c r="N184" s="33"/>
      <c r="O184" s="80"/>
      <c r="P184" s="267"/>
      <c r="Q184" s="81"/>
      <c r="R184" s="210" t="s">
        <v>43</v>
      </c>
      <c r="S184" s="75" t="s">
        <v>446</v>
      </c>
      <c r="T184" s="145" t="s">
        <v>42</v>
      </c>
      <c r="U184" s="32" t="s">
        <v>42</v>
      </c>
      <c r="V184" s="24">
        <v>1</v>
      </c>
      <c r="W184" s="24">
        <v>3</v>
      </c>
      <c r="X184" s="412">
        <v>3</v>
      </c>
      <c r="Y184" s="412"/>
      <c r="Z184" s="24"/>
      <c r="AA184" s="24"/>
      <c r="AB184" s="24"/>
      <c r="AC184" s="24"/>
      <c r="AD184" s="24"/>
      <c r="AE184" s="24"/>
      <c r="AF184" s="24"/>
      <c r="AG184" s="24"/>
      <c r="AH184" s="24"/>
      <c r="AI184" s="24"/>
    </row>
    <row r="185" spans="1:35" ht="55.5" customHeight="1">
      <c r="A185" s="418" t="s">
        <v>515</v>
      </c>
      <c r="B185" s="47" t="s">
        <v>516</v>
      </c>
      <c r="C185" s="303" t="s">
        <v>56</v>
      </c>
      <c r="D185" s="302" t="s">
        <v>518</v>
      </c>
      <c r="E185" s="24"/>
      <c r="F185" s="24"/>
      <c r="G185" s="304">
        <v>54177587</v>
      </c>
      <c r="H185" s="330" t="s">
        <v>42</v>
      </c>
      <c r="I185" s="133" t="s">
        <v>42</v>
      </c>
      <c r="J185" s="141" t="s">
        <v>42</v>
      </c>
      <c r="K185" s="133" t="s">
        <v>42</v>
      </c>
      <c r="L185" s="24"/>
      <c r="M185" s="24"/>
      <c r="N185" s="48"/>
      <c r="O185" s="136"/>
      <c r="P185" s="267"/>
      <c r="Q185" s="81"/>
      <c r="R185" s="210" t="s">
        <v>43</v>
      </c>
      <c r="S185" s="75" t="s">
        <v>446</v>
      </c>
      <c r="T185" s="145" t="s">
        <v>42</v>
      </c>
      <c r="U185" s="32" t="s">
        <v>42</v>
      </c>
      <c r="V185" s="24">
        <v>1</v>
      </c>
      <c r="W185" s="24">
        <v>3</v>
      </c>
      <c r="X185" s="412">
        <v>3</v>
      </c>
      <c r="Y185" s="412"/>
      <c r="Z185" s="24"/>
      <c r="AA185" s="24"/>
      <c r="AB185" s="24"/>
      <c r="AC185" s="24"/>
      <c r="AD185" s="24"/>
      <c r="AE185" s="24"/>
      <c r="AF185" s="24"/>
      <c r="AG185" s="24"/>
      <c r="AH185" s="24"/>
      <c r="AI185" s="24"/>
    </row>
    <row r="186" spans="1:35" ht="28.5">
      <c r="B186" s="382" t="s">
        <v>359</v>
      </c>
      <c r="C186" s="128" t="s">
        <v>42</v>
      </c>
      <c r="D186" s="129" t="s">
        <v>71</v>
      </c>
      <c r="E186" s="130" t="s">
        <v>85</v>
      </c>
      <c r="F186" s="130" t="s">
        <v>333</v>
      </c>
      <c r="G186" s="381">
        <v>12336741</v>
      </c>
      <c r="H186" s="8" t="s">
        <v>42</v>
      </c>
      <c r="I186" s="133">
        <v>43077</v>
      </c>
      <c r="J186" s="8">
        <v>182</v>
      </c>
      <c r="K186" s="26">
        <f>I186+J186</f>
        <v>43259</v>
      </c>
      <c r="L186" s="11" t="s">
        <v>42</v>
      </c>
      <c r="M186" s="56" t="s">
        <v>334</v>
      </c>
      <c r="N186" s="8" t="s">
        <v>42</v>
      </c>
      <c r="O186" s="276"/>
      <c r="P186" s="260"/>
      <c r="Q186" s="259"/>
      <c r="R186" s="210" t="s">
        <v>43</v>
      </c>
      <c r="S186" s="8" t="s">
        <v>44</v>
      </c>
      <c r="T186" s="145"/>
      <c r="U186" s="32"/>
      <c r="V186" s="24"/>
      <c r="W186" s="24"/>
      <c r="X186" s="412"/>
      <c r="Y186" s="412"/>
      <c r="Z186" s="24"/>
      <c r="AA186" s="24"/>
      <c r="AB186" s="24"/>
      <c r="AC186" s="24"/>
      <c r="AD186" s="24"/>
      <c r="AE186" s="24"/>
      <c r="AF186" s="24"/>
      <c r="AG186" s="24"/>
      <c r="AH186" s="24"/>
      <c r="AI186" s="24"/>
    </row>
    <row r="187" spans="1:35">
      <c r="I187" s="38"/>
      <c r="J187" s="38"/>
      <c r="K187" s="38"/>
      <c r="O187" s="137"/>
      <c r="P187" s="137"/>
    </row>
    <row r="188" spans="1:35">
      <c r="I188" s="38"/>
      <c r="J188" s="38"/>
      <c r="K188" s="38"/>
      <c r="O188" s="137"/>
      <c r="P188" s="137"/>
    </row>
    <row r="189" spans="1:35">
      <c r="I189" s="38"/>
      <c r="J189" s="38"/>
      <c r="K189" s="38"/>
      <c r="O189" s="137"/>
      <c r="P189" s="137"/>
    </row>
    <row r="190" spans="1:35">
      <c r="I190" s="38"/>
      <c r="J190" s="38"/>
      <c r="K190" s="38"/>
      <c r="O190" s="137"/>
      <c r="P190" s="137"/>
    </row>
    <row r="191" spans="1:35">
      <c r="I191" s="38"/>
      <c r="J191" s="38"/>
      <c r="K191" s="38"/>
      <c r="O191" s="137"/>
      <c r="P191" s="137"/>
    </row>
    <row r="192" spans="1:35">
      <c r="I192" s="38"/>
      <c r="J192" s="38"/>
      <c r="K192" s="38"/>
      <c r="O192" s="137"/>
      <c r="P192" s="137"/>
    </row>
    <row r="193" spans="9:16">
      <c r="I193" s="38"/>
      <c r="J193" s="38"/>
      <c r="K193" s="38"/>
      <c r="O193" s="137"/>
      <c r="P193" s="137"/>
    </row>
    <row r="194" spans="9:16">
      <c r="I194" s="38"/>
      <c r="J194" s="38"/>
      <c r="K194" s="38"/>
      <c r="O194" s="137"/>
      <c r="P194" s="137"/>
    </row>
    <row r="195" spans="9:16">
      <c r="I195" s="38"/>
      <c r="J195" s="38"/>
      <c r="K195" s="38"/>
      <c r="O195" s="137"/>
      <c r="P195" s="137"/>
    </row>
    <row r="196" spans="9:16">
      <c r="I196" s="38"/>
      <c r="J196" s="38"/>
      <c r="K196" s="38"/>
      <c r="O196" s="137"/>
      <c r="P196" s="137"/>
    </row>
    <row r="197" spans="9:16">
      <c r="I197" s="38"/>
      <c r="J197" s="38"/>
      <c r="K197" s="38"/>
      <c r="O197" s="137"/>
      <c r="P197" s="137"/>
    </row>
    <row r="198" spans="9:16">
      <c r="I198" s="38"/>
      <c r="J198" s="38"/>
      <c r="K198" s="38"/>
      <c r="O198" s="137"/>
      <c r="P198" s="137"/>
    </row>
    <row r="199" spans="9:16">
      <c r="I199" s="38"/>
      <c r="J199" s="38"/>
      <c r="K199" s="38"/>
      <c r="O199" s="137"/>
      <c r="P199" s="137"/>
    </row>
    <row r="200" spans="9:16">
      <c r="I200" s="38"/>
      <c r="J200" s="38"/>
      <c r="K200" s="38"/>
      <c r="O200" s="137"/>
      <c r="P200" s="137"/>
    </row>
    <row r="201" spans="9:16">
      <c r="I201" s="38"/>
      <c r="J201" s="38"/>
      <c r="K201" s="38"/>
      <c r="O201" s="137"/>
      <c r="P201" s="137"/>
    </row>
    <row r="202" spans="9:16">
      <c r="I202" s="38"/>
      <c r="J202" s="38"/>
      <c r="K202" s="38"/>
      <c r="O202" s="137"/>
      <c r="P202" s="137"/>
    </row>
    <row r="203" spans="9:16">
      <c r="I203" s="38"/>
      <c r="J203" s="38"/>
      <c r="K203" s="38"/>
      <c r="O203" s="137"/>
      <c r="P203" s="137"/>
    </row>
    <row r="204" spans="9:16">
      <c r="O204" s="137"/>
      <c r="P204" s="137"/>
    </row>
  </sheetData>
  <autoFilter ref="A4:AI91" xr:uid="{00000000-0009-0000-0000-000002000000}"/>
  <mergeCells count="405">
    <mergeCell ref="Y9:AH9"/>
    <mergeCell ref="Y11:AH11"/>
    <mergeCell ref="Y13:AH13"/>
    <mergeCell ref="Y4:Y5"/>
    <mergeCell ref="Z4:Z5"/>
    <mergeCell ref="AA4:AA5"/>
    <mergeCell ref="AB4:AB5"/>
    <mergeCell ref="AC4:AC5"/>
    <mergeCell ref="AD4:AD5"/>
    <mergeCell ref="AE4:AE5"/>
    <mergeCell ref="AF4:AF5"/>
    <mergeCell ref="AG4:AG5"/>
    <mergeCell ref="AI4:AI5"/>
    <mergeCell ref="AH4:AH5"/>
    <mergeCell ref="A54:A64"/>
    <mergeCell ref="G175:G176"/>
    <mergeCell ref="A93:A97"/>
    <mergeCell ref="B94:B95"/>
    <mergeCell ref="B118:B120"/>
    <mergeCell ref="G159:G160"/>
    <mergeCell ref="B96:B97"/>
    <mergeCell ref="B100:B102"/>
    <mergeCell ref="B90:B91"/>
    <mergeCell ref="A99:A125"/>
    <mergeCell ref="A127:A142"/>
    <mergeCell ref="D170:D171"/>
    <mergeCell ref="F164:F165"/>
    <mergeCell ref="E170:E171"/>
    <mergeCell ref="C166:C167"/>
    <mergeCell ref="F168:F169"/>
    <mergeCell ref="D166:D167"/>
    <mergeCell ref="C168:C169"/>
    <mergeCell ref="E164:E165"/>
    <mergeCell ref="E166:E167"/>
    <mergeCell ref="G168:G169"/>
    <mergeCell ref="G166:G167"/>
    <mergeCell ref="V177:V178"/>
    <mergeCell ref="M177:M178"/>
    <mergeCell ref="G177:G178"/>
    <mergeCell ref="J175:J176"/>
    <mergeCell ref="K175:K176"/>
    <mergeCell ref="I175:I176"/>
    <mergeCell ref="O177:O178"/>
    <mergeCell ref="P177:P178"/>
    <mergeCell ref="P175:P176"/>
    <mergeCell ref="Q175:Q176"/>
    <mergeCell ref="N177:N178"/>
    <mergeCell ref="I177:I178"/>
    <mergeCell ref="J177:J178"/>
    <mergeCell ref="L177:L178"/>
    <mergeCell ref="K177:K178"/>
    <mergeCell ref="N175:N176"/>
    <mergeCell ref="L175:L176"/>
    <mergeCell ref="M175:M176"/>
    <mergeCell ref="H175:H176"/>
    <mergeCell ref="T172:T178"/>
    <mergeCell ref="O172:O173"/>
    <mergeCell ref="P172:P173"/>
    <mergeCell ref="Q172:Q173"/>
    <mergeCell ref="I172:I173"/>
    <mergeCell ref="S172:S178"/>
    <mergeCell ref="R172:R178"/>
    <mergeCell ref="Q161:Q162"/>
    <mergeCell ref="O175:O176"/>
    <mergeCell ref="J172:J173"/>
    <mergeCell ref="L172:L173"/>
    <mergeCell ref="M172:M173"/>
    <mergeCell ref="Q177:Q178"/>
    <mergeCell ref="K161:K162"/>
    <mergeCell ref="M161:M162"/>
    <mergeCell ref="K172:K173"/>
    <mergeCell ref="K170:K171"/>
    <mergeCell ref="L170:L171"/>
    <mergeCell ref="S168:S169"/>
    <mergeCell ref="P168:P169"/>
    <mergeCell ref="K168:K169"/>
    <mergeCell ref="L168:L169"/>
    <mergeCell ref="S170:S171"/>
    <mergeCell ref="Q170:Q171"/>
    <mergeCell ref="N170:N171"/>
    <mergeCell ref="N164:N165"/>
    <mergeCell ref="O164:O165"/>
    <mergeCell ref="P164:P165"/>
    <mergeCell ref="N166:N167"/>
    <mergeCell ref="R88:R91"/>
    <mergeCell ref="O159:O160"/>
    <mergeCell ref="L159:L160"/>
    <mergeCell ref="Q168:Q169"/>
    <mergeCell ref="Q166:Q167"/>
    <mergeCell ref="J170:J171"/>
    <mergeCell ref="N161:N162"/>
    <mergeCell ref="M166:M167"/>
    <mergeCell ref="K164:K165"/>
    <mergeCell ref="L164:L165"/>
    <mergeCell ref="M164:M165"/>
    <mergeCell ref="L161:L162"/>
    <mergeCell ref="J161:J162"/>
    <mergeCell ref="J166:J167"/>
    <mergeCell ref="J164:J165"/>
    <mergeCell ref="P161:P162"/>
    <mergeCell ref="O161:O162"/>
    <mergeCell ref="O170:O171"/>
    <mergeCell ref="O166:O167"/>
    <mergeCell ref="O168:O169"/>
    <mergeCell ref="J168:J169"/>
    <mergeCell ref="M170:M171"/>
    <mergeCell ref="N168:N169"/>
    <mergeCell ref="M168:M169"/>
    <mergeCell ref="S159:S160"/>
    <mergeCell ref="I159:I160"/>
    <mergeCell ref="N159:N160"/>
    <mergeCell ref="K159:K160"/>
    <mergeCell ref="P159:P160"/>
    <mergeCell ref="Q159:Q160"/>
    <mergeCell ref="T106:T108"/>
    <mergeCell ref="M159:M160"/>
    <mergeCell ref="J159:J160"/>
    <mergeCell ref="T146:T154"/>
    <mergeCell ref="T121:T123"/>
    <mergeCell ref="T118:T120"/>
    <mergeCell ref="I149:K149"/>
    <mergeCell ref="T112:T114"/>
    <mergeCell ref="T115:T117"/>
    <mergeCell ref="T159:T160"/>
    <mergeCell ref="U8:U9"/>
    <mergeCell ref="U10:U11"/>
    <mergeCell ref="U43:U53"/>
    <mergeCell ref="U65:U75"/>
    <mergeCell ref="U54:U64"/>
    <mergeCell ref="U109:U111"/>
    <mergeCell ref="U112:U114"/>
    <mergeCell ref="U115:U117"/>
    <mergeCell ref="U106:U108"/>
    <mergeCell ref="U100:U102"/>
    <mergeCell ref="U103:U105"/>
    <mergeCell ref="U96:U97"/>
    <mergeCell ref="T103:T105"/>
    <mergeCell ref="T94:T95"/>
    <mergeCell ref="T89:T91"/>
    <mergeCell ref="X168:X169"/>
    <mergeCell ref="U168:U171"/>
    <mergeCell ref="T164:T171"/>
    <mergeCell ref="X166:X167"/>
    <mergeCell ref="W166:W167"/>
    <mergeCell ref="W168:W169"/>
    <mergeCell ref="W159:W160"/>
    <mergeCell ref="V159:V162"/>
    <mergeCell ref="U89:U91"/>
    <mergeCell ref="U94:U95"/>
    <mergeCell ref="V168:V169"/>
    <mergeCell ref="U118:U120"/>
    <mergeCell ref="U121:U123"/>
    <mergeCell ref="U159:U162"/>
    <mergeCell ref="W175:W176"/>
    <mergeCell ref="N172:N173"/>
    <mergeCell ref="P170:P171"/>
    <mergeCell ref="X177:X178"/>
    <mergeCell ref="T8:T9"/>
    <mergeCell ref="T10:T11"/>
    <mergeCell ref="T12:T13"/>
    <mergeCell ref="T96:T97"/>
    <mergeCell ref="T100:T102"/>
    <mergeCell ref="X175:X176"/>
    <mergeCell ref="T109:T111"/>
    <mergeCell ref="V175:V176"/>
    <mergeCell ref="U164:U167"/>
    <mergeCell ref="X172:X173"/>
    <mergeCell ref="V172:V173"/>
    <mergeCell ref="W172:W173"/>
    <mergeCell ref="U172:U178"/>
    <mergeCell ref="W177:W178"/>
    <mergeCell ref="X161:X162"/>
    <mergeCell ref="X159:X160"/>
    <mergeCell ref="W170:W171"/>
    <mergeCell ref="T43:T53"/>
    <mergeCell ref="X170:X171"/>
    <mergeCell ref="V170:V171"/>
    <mergeCell ref="K166:K167"/>
    <mergeCell ref="L166:L167"/>
    <mergeCell ref="X164:X165"/>
    <mergeCell ref="S161:S162"/>
    <mergeCell ref="V164:V165"/>
    <mergeCell ref="W164:W165"/>
    <mergeCell ref="S164:S165"/>
    <mergeCell ref="W161:W162"/>
    <mergeCell ref="Q164:Q165"/>
    <mergeCell ref="P166:P167"/>
    <mergeCell ref="V166:V167"/>
    <mergeCell ref="S166:S167"/>
    <mergeCell ref="T161:T162"/>
    <mergeCell ref="B8:B9"/>
    <mergeCell ref="B10:B11"/>
    <mergeCell ref="B45:B46"/>
    <mergeCell ref="B67:B68"/>
    <mergeCell ref="F4:F5"/>
    <mergeCell ref="G4:G5"/>
    <mergeCell ref="B25:B26"/>
    <mergeCell ref="B27:B28"/>
    <mergeCell ref="B35:B36"/>
    <mergeCell ref="B37:B38"/>
    <mergeCell ref="B39:B40"/>
    <mergeCell ref="B47:B48"/>
    <mergeCell ref="B56:B57"/>
    <mergeCell ref="B12:B13"/>
    <mergeCell ref="B49:B50"/>
    <mergeCell ref="B51:B52"/>
    <mergeCell ref="B58:B59"/>
    <mergeCell ref="B61:B62"/>
    <mergeCell ref="B63:B64"/>
    <mergeCell ref="W4:W5"/>
    <mergeCell ref="H4:H5"/>
    <mergeCell ref="I4:I5"/>
    <mergeCell ref="T4:T5"/>
    <mergeCell ref="N4:N5"/>
    <mergeCell ref="M4:M5"/>
    <mergeCell ref="P4:P5"/>
    <mergeCell ref="K4:K5"/>
    <mergeCell ref="J4:J5"/>
    <mergeCell ref="Q4:Q5"/>
    <mergeCell ref="U4:U5"/>
    <mergeCell ref="O4:O5"/>
    <mergeCell ref="L4:L5"/>
    <mergeCell ref="X4:X5"/>
    <mergeCell ref="B4:B5"/>
    <mergeCell ref="C4:C5"/>
    <mergeCell ref="D4:D5"/>
    <mergeCell ref="E4:E5"/>
    <mergeCell ref="U12:U13"/>
    <mergeCell ref="A4:A5"/>
    <mergeCell ref="A89:A91"/>
    <mergeCell ref="A6:A20"/>
    <mergeCell ref="A43:A53"/>
    <mergeCell ref="A23:A32"/>
    <mergeCell ref="B29:B30"/>
    <mergeCell ref="B31:B32"/>
    <mergeCell ref="B19:B20"/>
    <mergeCell ref="B41:B42"/>
    <mergeCell ref="A33:A42"/>
    <mergeCell ref="A21:A22"/>
    <mergeCell ref="U23:U32"/>
    <mergeCell ref="T23:T32"/>
    <mergeCell ref="T33:T42"/>
    <mergeCell ref="U33:U42"/>
    <mergeCell ref="V4:V5"/>
    <mergeCell ref="R4:R5"/>
    <mergeCell ref="S4:S5"/>
    <mergeCell ref="I161:I162"/>
    <mergeCell ref="H166:H167"/>
    <mergeCell ref="H170:H171"/>
    <mergeCell ref="I164:I165"/>
    <mergeCell ref="I170:I171"/>
    <mergeCell ref="I166:I167"/>
    <mergeCell ref="I168:I169"/>
    <mergeCell ref="B78:B79"/>
    <mergeCell ref="B80:B81"/>
    <mergeCell ref="B83:B84"/>
    <mergeCell ref="B85:B86"/>
    <mergeCell ref="H159:H160"/>
    <mergeCell ref="C164:C165"/>
    <mergeCell ref="C161:C162"/>
    <mergeCell ref="E161:E162"/>
    <mergeCell ref="B106:B108"/>
    <mergeCell ref="B121:B123"/>
    <mergeCell ref="E159:E160"/>
    <mergeCell ref="B115:B117"/>
    <mergeCell ref="B103:B105"/>
    <mergeCell ref="F159:F160"/>
    <mergeCell ref="H181:H182"/>
    <mergeCell ref="A159:A183"/>
    <mergeCell ref="A146:A157"/>
    <mergeCell ref="B168:B171"/>
    <mergeCell ref="C172:C173"/>
    <mergeCell ref="H172:H173"/>
    <mergeCell ref="H177:H178"/>
    <mergeCell ref="F177:F178"/>
    <mergeCell ref="F172:F173"/>
    <mergeCell ref="H168:H169"/>
    <mergeCell ref="F161:F162"/>
    <mergeCell ref="G161:G162"/>
    <mergeCell ref="G172:G173"/>
    <mergeCell ref="G170:G171"/>
    <mergeCell ref="G164:G165"/>
    <mergeCell ref="H161:H162"/>
    <mergeCell ref="H164:H165"/>
    <mergeCell ref="B181:B182"/>
    <mergeCell ref="C175:C176"/>
    <mergeCell ref="C159:C160"/>
    <mergeCell ref="D159:D160"/>
    <mergeCell ref="D161:D162"/>
    <mergeCell ref="B172:B180"/>
    <mergeCell ref="C177:C178"/>
    <mergeCell ref="H179:H180"/>
    <mergeCell ref="B69:B70"/>
    <mergeCell ref="B72:B73"/>
    <mergeCell ref="B109:B111"/>
    <mergeCell ref="D177:D178"/>
    <mergeCell ref="B112:B114"/>
    <mergeCell ref="D164:D165"/>
    <mergeCell ref="E172:E173"/>
    <mergeCell ref="E168:E169"/>
    <mergeCell ref="B159:B163"/>
    <mergeCell ref="B164:B167"/>
    <mergeCell ref="E175:E176"/>
    <mergeCell ref="E177:E178"/>
    <mergeCell ref="D168:D169"/>
    <mergeCell ref="D175:D176"/>
    <mergeCell ref="B74:B75"/>
    <mergeCell ref="F175:F176"/>
    <mergeCell ref="F166:F167"/>
    <mergeCell ref="D172:D173"/>
    <mergeCell ref="C170:C171"/>
    <mergeCell ref="F170:F171"/>
    <mergeCell ref="Z60:Z64"/>
    <mergeCell ref="Y26:Y32"/>
    <mergeCell ref="Z26:Z32"/>
    <mergeCell ref="AA26:AA32"/>
    <mergeCell ref="AB26:AB32"/>
    <mergeCell ref="AC26:AC32"/>
    <mergeCell ref="AD26:AD32"/>
    <mergeCell ref="AE26:AE32"/>
    <mergeCell ref="A65:A87"/>
    <mergeCell ref="T54:T64"/>
    <mergeCell ref="T65:T75"/>
    <mergeCell ref="T76:T86"/>
    <mergeCell ref="U76:U86"/>
    <mergeCell ref="Y60:Y64"/>
    <mergeCell ref="AG77:AG86"/>
    <mergeCell ref="Y55:Y56"/>
    <mergeCell ref="Z55:Z56"/>
    <mergeCell ref="AA55:AA56"/>
    <mergeCell ref="AB55:AB56"/>
    <mergeCell ref="AC55:AC56"/>
    <mergeCell ref="AD55:AD56"/>
    <mergeCell ref="Y34:Y42"/>
    <mergeCell ref="Z34:Z42"/>
    <mergeCell ref="AA34:AA42"/>
    <mergeCell ref="AB34:AB42"/>
    <mergeCell ref="AC34:AC42"/>
    <mergeCell ref="AD34:AD42"/>
    <mergeCell ref="Y44:Y46"/>
    <mergeCell ref="Y48:Y53"/>
    <mergeCell ref="Z44:Z46"/>
    <mergeCell ref="Z48:Z53"/>
    <mergeCell ref="AA44:AA46"/>
    <mergeCell ref="AB44:AB46"/>
    <mergeCell ref="AC44:AC46"/>
    <mergeCell ref="AD44:AD46"/>
    <mergeCell ref="AG55:AG56"/>
    <mergeCell ref="AE34:AE42"/>
    <mergeCell ref="AH77:AH86"/>
    <mergeCell ref="AI77:AI86"/>
    <mergeCell ref="Y66:Y73"/>
    <mergeCell ref="Z66:Z73"/>
    <mergeCell ref="AA66:AA73"/>
    <mergeCell ref="AB66:AB73"/>
    <mergeCell ref="AC66:AC73"/>
    <mergeCell ref="AD66:AD73"/>
    <mergeCell ref="AE66:AE73"/>
    <mergeCell ref="AF66:AF73"/>
    <mergeCell ref="AG66:AG73"/>
    <mergeCell ref="AH66:AH73"/>
    <mergeCell ref="AI66:AI73"/>
    <mergeCell ref="Y77:Y86"/>
    <mergeCell ref="Z77:Z86"/>
    <mergeCell ref="AA77:AA86"/>
    <mergeCell ref="AB77:AB86"/>
    <mergeCell ref="AC77:AC86"/>
    <mergeCell ref="AD77:AD86"/>
    <mergeCell ref="AE77:AE86"/>
    <mergeCell ref="AF77:AF86"/>
    <mergeCell ref="AI26:AI32"/>
    <mergeCell ref="AF44:AF46"/>
    <mergeCell ref="AG44:AG46"/>
    <mergeCell ref="AH44:AH46"/>
    <mergeCell ref="AF48:AF53"/>
    <mergeCell ref="AG48:AG53"/>
    <mergeCell ref="AH48:AH53"/>
    <mergeCell ref="AI44:AI46"/>
    <mergeCell ref="AI48:AI53"/>
    <mergeCell ref="AF34:AF42"/>
    <mergeCell ref="AG34:AG42"/>
    <mergeCell ref="AH34:AH42"/>
    <mergeCell ref="AI34:AI42"/>
    <mergeCell ref="AE44:AE46"/>
    <mergeCell ref="AA48:AA53"/>
    <mergeCell ref="AB48:AB53"/>
    <mergeCell ref="AC48:AC53"/>
    <mergeCell ref="AD48:AD53"/>
    <mergeCell ref="AE48:AE53"/>
    <mergeCell ref="AF26:AF32"/>
    <mergeCell ref="AG26:AG32"/>
    <mergeCell ref="AH26:AH32"/>
    <mergeCell ref="AH60:AH64"/>
    <mergeCell ref="AI60:AI64"/>
    <mergeCell ref="AE55:AE56"/>
    <mergeCell ref="AF55:AF56"/>
    <mergeCell ref="AA60:AA64"/>
    <mergeCell ref="AB60:AB64"/>
    <mergeCell ref="AC60:AC64"/>
    <mergeCell ref="AD60:AD64"/>
    <mergeCell ref="AE60:AE64"/>
    <mergeCell ref="AF60:AF64"/>
    <mergeCell ref="AG60:AG64"/>
    <mergeCell ref="AH55:AH56"/>
    <mergeCell ref="AI55:AI56"/>
  </mergeCells>
  <phoneticPr fontId="0" type="noConversion"/>
  <printOptions horizontalCentered="1"/>
  <pageMargins left="0" right="0" top="0" bottom="0" header="0.5" footer="0.5"/>
  <pageSetup paperSize="124" scale="35"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E36"/>
  <sheetViews>
    <sheetView topLeftCell="A13" workbookViewId="0">
      <selection activeCell="C12" sqref="C12"/>
    </sheetView>
  </sheetViews>
  <sheetFormatPr defaultRowHeight="12.75"/>
  <cols>
    <col min="1" max="1" width="9.42578125" bestFit="1" customWidth="1"/>
    <col min="5" max="5" width="19.85546875" bestFit="1" customWidth="1"/>
  </cols>
  <sheetData>
    <row r="4" spans="1:5" ht="15.75">
      <c r="A4" s="604" t="s">
        <v>519</v>
      </c>
      <c r="B4" s="605"/>
      <c r="C4" s="605"/>
      <c r="D4" s="605"/>
      <c r="E4" s="606"/>
    </row>
    <row r="5" spans="1:5" ht="15.75">
      <c r="A5" s="346" t="s">
        <v>520</v>
      </c>
      <c r="B5" s="347" t="s">
        <v>521</v>
      </c>
      <c r="C5" s="348" t="s">
        <v>522</v>
      </c>
      <c r="D5" s="349" t="s">
        <v>523</v>
      </c>
      <c r="E5" s="353" t="s">
        <v>34</v>
      </c>
    </row>
    <row r="6" spans="1:5">
      <c r="A6" s="350">
        <v>42536</v>
      </c>
      <c r="B6" s="48">
        <v>20</v>
      </c>
      <c r="C6" s="48"/>
      <c r="D6" s="48"/>
      <c r="E6" s="351" t="s">
        <v>524</v>
      </c>
    </row>
    <row r="7" spans="1:5" ht="63.75">
      <c r="A7" s="350">
        <v>42549</v>
      </c>
      <c r="B7" s="48"/>
      <c r="C7" s="384">
        <v>1</v>
      </c>
      <c r="D7" s="48">
        <v>19</v>
      </c>
      <c r="E7" s="352" t="s">
        <v>525</v>
      </c>
    </row>
    <row r="8" spans="1:5" ht="63.75">
      <c r="A8" s="350">
        <v>42636</v>
      </c>
      <c r="B8" s="48"/>
      <c r="C8" s="384">
        <v>1</v>
      </c>
      <c r="D8" s="48">
        <v>18</v>
      </c>
      <c r="E8" s="355" t="s">
        <v>526</v>
      </c>
    </row>
    <row r="9" spans="1:5" ht="63.75">
      <c r="A9" s="350">
        <v>42697</v>
      </c>
      <c r="B9" s="24"/>
      <c r="C9" s="384">
        <v>1</v>
      </c>
      <c r="D9" s="24">
        <v>17</v>
      </c>
      <c r="E9" s="352" t="s">
        <v>527</v>
      </c>
    </row>
    <row r="10" spans="1:5" ht="63.75">
      <c r="A10" s="354">
        <v>42719</v>
      </c>
      <c r="B10" s="24"/>
      <c r="C10" s="384">
        <v>1</v>
      </c>
      <c r="D10" s="24">
        <v>16</v>
      </c>
      <c r="E10" s="352" t="s">
        <v>528</v>
      </c>
    </row>
    <row r="11" spans="1:5" ht="63.75">
      <c r="A11" s="350">
        <v>42720</v>
      </c>
      <c r="B11" s="24"/>
      <c r="C11" s="384">
        <v>1</v>
      </c>
      <c r="D11" s="24">
        <v>15</v>
      </c>
      <c r="E11" s="352" t="s">
        <v>529</v>
      </c>
    </row>
    <row r="12" spans="1:5" ht="76.5">
      <c r="A12" s="350">
        <v>42835</v>
      </c>
      <c r="B12" s="24"/>
      <c r="C12" s="384">
        <v>1</v>
      </c>
      <c r="D12" s="24">
        <v>14</v>
      </c>
      <c r="E12" s="352" t="s">
        <v>530</v>
      </c>
    </row>
    <row r="13" spans="1:5" ht="63.75">
      <c r="A13" s="350">
        <v>42923</v>
      </c>
      <c r="B13" s="24"/>
      <c r="C13" s="384">
        <v>1</v>
      </c>
      <c r="D13" s="24">
        <v>13</v>
      </c>
      <c r="E13" s="352" t="s">
        <v>531</v>
      </c>
    </row>
    <row r="14" spans="1:5" ht="63.75">
      <c r="A14" s="350">
        <v>43027</v>
      </c>
      <c r="B14" s="24"/>
      <c r="C14" s="384">
        <v>1</v>
      </c>
      <c r="D14" s="24">
        <v>12</v>
      </c>
      <c r="E14" s="352" t="s">
        <v>532</v>
      </c>
    </row>
    <row r="15" spans="1:5" ht="76.5">
      <c r="A15" s="350">
        <v>43033</v>
      </c>
      <c r="B15" s="24"/>
      <c r="C15" s="384">
        <v>1</v>
      </c>
      <c r="D15" s="24">
        <v>11</v>
      </c>
      <c r="E15" s="352" t="s">
        <v>533</v>
      </c>
    </row>
    <row r="16" spans="1:5" ht="76.5">
      <c r="A16" s="350">
        <v>43060</v>
      </c>
      <c r="B16" s="24"/>
      <c r="C16" s="384">
        <v>1</v>
      </c>
      <c r="D16" s="24">
        <v>10</v>
      </c>
      <c r="E16" s="352" t="s">
        <v>534</v>
      </c>
    </row>
    <row r="17" spans="1:5" ht="76.5">
      <c r="A17" s="350">
        <v>43110</v>
      </c>
      <c r="B17" s="24"/>
      <c r="C17" s="24">
        <v>1</v>
      </c>
      <c r="D17" s="24">
        <v>9</v>
      </c>
      <c r="E17" s="352" t="s">
        <v>535</v>
      </c>
    </row>
    <row r="18" spans="1:5">
      <c r="A18" s="350"/>
      <c r="B18" s="24"/>
      <c r="C18" s="24"/>
      <c r="D18" s="24"/>
      <c r="E18" s="356"/>
    </row>
    <row r="19" spans="1:5">
      <c r="A19" s="350"/>
      <c r="B19" s="24"/>
      <c r="C19" s="24"/>
      <c r="D19" s="24"/>
      <c r="E19" s="356"/>
    </row>
    <row r="20" spans="1:5">
      <c r="A20" s="350"/>
      <c r="B20" s="24"/>
      <c r="C20" s="24"/>
      <c r="D20" s="24"/>
      <c r="E20" s="356"/>
    </row>
    <row r="21" spans="1:5">
      <c r="A21" s="350"/>
      <c r="B21" s="24"/>
      <c r="C21" s="24"/>
      <c r="D21" s="24"/>
      <c r="E21" s="356"/>
    </row>
    <row r="22" spans="1:5">
      <c r="A22" s="350"/>
      <c r="B22" s="24"/>
      <c r="C22" s="24"/>
      <c r="D22" s="24"/>
      <c r="E22" s="356"/>
    </row>
    <row r="23" spans="1:5">
      <c r="A23" s="350"/>
      <c r="B23" s="24"/>
      <c r="C23" s="24"/>
      <c r="D23" s="24"/>
      <c r="E23" s="356"/>
    </row>
    <row r="24" spans="1:5">
      <c r="A24" s="350"/>
      <c r="B24" s="24"/>
      <c r="C24" s="24"/>
      <c r="D24" s="24"/>
      <c r="E24" s="356"/>
    </row>
    <row r="25" spans="1:5">
      <c r="A25" s="350"/>
      <c r="B25" s="24"/>
      <c r="C25" s="24"/>
      <c r="D25" s="24"/>
      <c r="E25" s="356"/>
    </row>
    <row r="26" spans="1:5">
      <c r="A26" s="350"/>
      <c r="B26" s="24"/>
      <c r="C26" s="24"/>
      <c r="D26" s="24"/>
      <c r="E26" s="356"/>
    </row>
    <row r="27" spans="1:5">
      <c r="A27" s="350"/>
      <c r="B27" s="24"/>
      <c r="C27" s="24"/>
      <c r="D27" s="24"/>
      <c r="E27" s="356"/>
    </row>
    <row r="28" spans="1:5">
      <c r="A28" s="350"/>
      <c r="B28" s="24"/>
      <c r="C28" s="24"/>
      <c r="D28" s="24"/>
      <c r="E28" s="356"/>
    </row>
    <row r="29" spans="1:5">
      <c r="A29" s="350"/>
      <c r="B29" s="24"/>
      <c r="C29" s="24"/>
      <c r="D29" s="24"/>
      <c r="E29" s="356"/>
    </row>
    <row r="30" spans="1:5">
      <c r="A30" s="350"/>
      <c r="B30" s="24"/>
      <c r="C30" s="24"/>
      <c r="D30" s="24"/>
      <c r="E30" s="356"/>
    </row>
    <row r="31" spans="1:5">
      <c r="A31" s="24"/>
      <c r="B31" s="24"/>
      <c r="C31" s="24"/>
      <c r="D31" s="24"/>
      <c r="E31" s="356"/>
    </row>
    <row r="32" spans="1:5">
      <c r="A32" s="24"/>
      <c r="B32" s="24"/>
      <c r="C32" s="24"/>
      <c r="D32" s="24"/>
      <c r="E32" s="356"/>
    </row>
    <row r="33" spans="1:5">
      <c r="A33" s="24"/>
      <c r="B33" s="24"/>
      <c r="C33" s="24"/>
      <c r="D33" s="24"/>
      <c r="E33" s="356"/>
    </row>
    <row r="34" spans="1:5">
      <c r="A34" s="24"/>
      <c r="B34" s="24"/>
      <c r="C34" s="24"/>
      <c r="D34" s="24"/>
      <c r="E34" s="356"/>
    </row>
    <row r="35" spans="1:5">
      <c r="A35" s="24"/>
      <c r="B35" s="24"/>
      <c r="C35" s="24"/>
      <c r="D35" s="24"/>
      <c r="E35" s="356"/>
    </row>
    <row r="36" spans="1:5">
      <c r="A36" s="24"/>
      <c r="B36" s="24"/>
      <c r="C36" s="24"/>
      <c r="D36" s="24"/>
      <c r="E36" s="356"/>
    </row>
  </sheetData>
  <mergeCells count="1">
    <mergeCell ref="A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5AACE4B710414E9348A238178EDA96" ma:contentTypeVersion="7" ma:contentTypeDescription="Create a new document." ma:contentTypeScope="" ma:versionID="927788804c5e9643f4de13e06feb5401">
  <xsd:schema xmlns:xsd="http://www.w3.org/2001/XMLSchema" xmlns:xs="http://www.w3.org/2001/XMLSchema" xmlns:p="http://schemas.microsoft.com/office/2006/metadata/properties" xmlns:ns2="4c7a216f-84c4-4916-8cae-5a50e15c8b8c" xmlns:ns3="b70e7301-71cb-46cb-a068-0192e8efa118" targetNamespace="http://schemas.microsoft.com/office/2006/metadata/properties" ma:root="true" ma:fieldsID="0e76d66ac97cfe848af166b785af91c8" ns2:_="" ns3:_="">
    <xsd:import namespace="4c7a216f-84c4-4916-8cae-5a50e15c8b8c"/>
    <xsd:import namespace="b70e7301-71cb-46cb-a068-0192e8efa1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a216f-84c4-4916-8cae-5a50e15c8b8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0e7301-71cb-46cb-a068-0192e8efa1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1B5561-CF44-429E-9881-327B9112C56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BB087D5-C162-4655-9CA3-9C6E9C7AA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a216f-84c4-4916-8cae-5a50e15c8b8c"/>
    <ds:schemaRef ds:uri="b70e7301-71cb-46cb-a068-0192e8efa1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8F100D-370E-40D4-9597-6EABCB557A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Waters Equipment Loc</vt:lpstr>
      <vt:lpstr>Column Inventory</vt:lpstr>
      <vt:lpstr>'Waters Equipment Loc'!Print_Area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Jasmine Recall List</dc:title>
  <dc:subject/>
  <dc:creator>NEL</dc:creator>
  <cp:keywords/>
  <dc:description/>
  <cp:lastModifiedBy>Tan Chee Khim</cp:lastModifiedBy>
  <cp:revision/>
  <dcterms:created xsi:type="dcterms:W3CDTF">1997-05-30T06:08:24Z</dcterms:created>
  <dcterms:modified xsi:type="dcterms:W3CDTF">2018-07-26T07:42:50Z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0x010100B95AACE4B710414E9348A238178EDA96</vt:lpwstr>
  </property>
</Properties>
</file>