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1" documentId="8_{A0610F91-13CF-427D-AFE1-99023C893164}" xr6:coauthVersionLast="45" xr6:coauthVersionMax="45" xr10:uidLastSave="{BDCBFD4F-F88C-4B22-B012-6B4947946704}"/>
  <bookViews>
    <workbookView xWindow="-120" yWindow="-120" windowWidth="20730" windowHeight="11160" xr2:uid="{596A1F07-0F46-4059-B26E-63E80B4CE9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4" i="1" l="1"/>
  <c r="G23" i="1"/>
  <c r="G22" i="1"/>
  <c r="G21" i="1"/>
  <c r="G20" i="1"/>
  <c r="G19" i="1"/>
  <c r="G18" i="1"/>
  <c r="G16" i="1"/>
  <c r="G14" i="1"/>
  <c r="G12" i="1"/>
  <c r="G10" i="1"/>
  <c r="G8" i="1"/>
  <c r="G6" i="1"/>
  <c r="G5" i="1"/>
  <c r="G4" i="1"/>
  <c r="G25" i="1" l="1"/>
</calcChain>
</file>

<file path=xl/sharedStrings.xml><?xml version="1.0" encoding="utf-8"?>
<sst xmlns="http://schemas.openxmlformats.org/spreadsheetml/2006/main" count="43" uniqueCount="37">
  <si>
    <t>Quantity</t>
  </si>
  <si>
    <t>Description</t>
  </si>
  <si>
    <t>Manufacturer</t>
  </si>
  <si>
    <t>Part Number</t>
  </si>
  <si>
    <t>Unit Price</t>
  </si>
  <si>
    <t>Total</t>
  </si>
  <si>
    <t>1U, Rack Mount, Long life, Industrial PC</t>
  </si>
  <si>
    <t>SuperLogics</t>
  </si>
  <si>
    <t>SL-1U-LLQ370M-LA
Configuration ID#3867780</t>
  </si>
  <si>
    <t>ViewSonic TE1711, touchscreen Display</t>
  </si>
  <si>
    <t>CDW</t>
  </si>
  <si>
    <t>Cable Interface Box (3 panels, 2 w/ Paint)</t>
  </si>
  <si>
    <t>Model Shop</t>
  </si>
  <si>
    <t>USB-6501</t>
  </si>
  <si>
    <t>National Instruments</t>
  </si>
  <si>
    <t>779205-01</t>
  </si>
  <si>
    <t>USB 4 port serial converter</t>
  </si>
  <si>
    <t>StarTech</t>
  </si>
  <si>
    <t>ICUSB2324I</t>
  </si>
  <si>
    <t>Cable, USB A-B, .3 meters</t>
  </si>
  <si>
    <t>LCOM</t>
  </si>
  <si>
    <t>CAUABHFX-03M</t>
  </si>
  <si>
    <t>USB Adapter B-A, shielded</t>
  </si>
  <si>
    <t>ECF504-BAS</t>
  </si>
  <si>
    <t>2U 16in Universal Vented Rack Mount Cantilever Shelf</t>
  </si>
  <si>
    <t>CABSHELFV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</si>
  <si>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</si>
  <si>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</si>
  <si>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</si>
  <si>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</si>
  <si>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</si>
  <si>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</si>
  <si>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</si>
  <si>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</si>
  <si>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</si>
  <si>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CPSM L Bracket, Aluminum 0.190" thick</t>
  </si>
  <si>
    <t>Paint ($300 lot charge) 2 of 3 panels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</si>
</sst>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7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7" fontId="1" fillId="2" borderId="1" xfId="1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/>
    <xf numFmtId="7" fontId="1" fillId="0" borderId="1" xfId="1" applyNumberFormat="1" applyBorder="1" applyAlignment="1"/>
    <xf numFmtId="0" fontId="0" fillId="0" borderId="1" xfId="0" applyBorder="1" applyAlignment="1"/>
    <xf numFmtId="0" fontId="3" fillId="0" borderId="1" xfId="0" applyFont="1" applyBorder="1" applyAlignment="1"/>
    <xf numFmtId="44" fontId="1" fillId="0" borderId="1" xfId="1" applyBorder="1" applyAlignment="1"/>
    <xf numFmtId="0" fontId="4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2" fillId="2" borderId="1" xfId="0" applyFont="1" applyFill="1" applyBorder="1" applyAlignment="1"/>
    <xf numFmtId="0" fontId="0" fillId="2" borderId="1" xfId="0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B3:G25"/>
  <sheetViews>
    <sheetView tabSelected="1" workbookViewId="0">
      <selection activeCell="I10" sqref="I10"/>
    </sheetView>
  </sheetViews>
  <sheetFormatPr defaultRowHeight="15" x14ac:dyDescent="0.25"/>
  <cols>
    <col min="2" max="2" width="8" bestFit="1" customWidth="1"/>
    <col min="3" max="3" width="37.5703125" customWidth="1"/>
    <col min="4" max="4" width="18.5703125" bestFit="1" customWidth="1"/>
    <col min="5" max="5" width="25.140625" customWidth="1"/>
    <col min="6" max="6" width="9.85546875" bestFit="1" customWidth="1"/>
    <col min="7" max="7" width="10.140625" bestFit="1" customWidth="1"/>
  </cols>
  <sheetData>
    <row r="3" spans="2:7" x14ac:dyDescent="0.25">
      <c r="B3" s="1" t="s">
        <v>0</v>
      </c>
      <c r="C3" s="1" t="s">
        <v>1</v>
      </c>
      <c r="D3" s="1" t="s">
        <v>2</v>
      </c>
      <c r="E3" s="1" t="s">
        <v>3</v>
      </c>
      <c r="F3" s="10" t="s">
        <v>4</v>
      </c>
      <c r="G3" s="11" t="s">
        <v>5</v>
      </c>
    </row>
    <row r="4" spans="2:7" ht="26.25" x14ac:dyDescent="0.25">
      <c r="B4" s="1">
        <v>1</v>
      </c>
      <c r="C4" s="16" t="s">
        <v>6</v>
      </c>
      <c r="D4" s="2" t="s">
        <v>7</v>
      </c>
      <c r="E4" s="12" t="s">
        <v>8</v>
      </c>
      <c r="F4" s="3">
        <v>1365</v>
      </c>
      <c r="G4" s="17">
        <f>PRODUCT(B4,F4)</f>
        <v>1365</v>
      </c>
    </row>
    <row r="5" spans="2:7" x14ac:dyDescent="0.25">
      <c r="B5" s="1">
        <v>1</v>
      </c>
      <c r="C5" s="16" t="s">
        <v>9</v>
      </c>
      <c r="D5" s="18" t="s">
        <v>10</v>
      </c>
      <c r="E5" s="13">
        <v>5201210</v>
      </c>
      <c r="F5" s="3">
        <v>299</v>
      </c>
      <c r="G5" s="17">
        <f>PRODUCT(B5,F5)</f>
        <v>299</v>
      </c>
    </row>
    <row r="6" spans="2:7" x14ac:dyDescent="0.25">
      <c r="B6" s="1">
        <v>1</v>
      </c>
      <c r="C6" s="16" t="s">
        <v>11</v>
      </c>
      <c r="D6" s="16" t="s">
        <v>12</v>
      </c>
      <c r="E6" s="4"/>
      <c r="F6" s="5">
        <v>447</v>
      </c>
      <c r="G6" s="17">
        <f>PRODUCT(B6,F6)</f>
        <v>447</v>
      </c>
    </row>
    <row r="7" spans="2:7" x14ac:dyDescent="0.25">
      <c r="B7" s="1"/>
      <c r="C7" s="18"/>
      <c r="D7" s="19"/>
      <c r="E7" s="4"/>
      <c r="F7" s="3"/>
      <c r="G7" s="17"/>
    </row>
    <row r="8" spans="2:7" x14ac:dyDescent="0.25">
      <c r="B8" s="1">
        <v>1</v>
      </c>
      <c r="C8" s="18" t="s">
        <v>13</v>
      </c>
      <c r="D8" s="18" t="s">
        <v>14</v>
      </c>
      <c r="E8" s="13" t="s">
        <v>15</v>
      </c>
      <c r="F8" s="3">
        <v>114</v>
      </c>
      <c r="G8" s="17">
        <f>PRODUCT(B8,F8)</f>
        <v>114</v>
      </c>
    </row>
    <row r="9" spans="2:7" x14ac:dyDescent="0.25">
      <c r="B9" s="1"/>
      <c r="C9" s="18"/>
      <c r="D9" s="18"/>
      <c r="E9" s="4"/>
      <c r="F9" s="3"/>
      <c r="G9" s="17"/>
    </row>
    <row r="10" spans="2:7" x14ac:dyDescent="0.25">
      <c r="B10" s="1">
        <v>1</v>
      </c>
      <c r="C10" s="18" t="s">
        <v>16</v>
      </c>
      <c r="D10" s="18" t="s">
        <v>17</v>
      </c>
      <c r="E10" s="13" t="s">
        <v>18</v>
      </c>
      <c r="F10" s="3">
        <v>115</v>
      </c>
      <c r="G10" s="17">
        <f>PRODUCT(B10,F10)</f>
        <v>115</v>
      </c>
    </row>
    <row r="11" spans="2:7" x14ac:dyDescent="0.25">
      <c r="B11" s="1"/>
      <c r="C11" s="18"/>
      <c r="D11" s="18"/>
      <c r="E11" s="4"/>
      <c r="F11" s="3"/>
      <c r="G11" s="20"/>
    </row>
    <row r="12" spans="2:7" x14ac:dyDescent="0.25">
      <c r="B12" s="14">
        <v>2</v>
      </c>
      <c r="C12" s="12" t="s">
        <v>19</v>
      </c>
      <c r="D12" s="15" t="s">
        <v>20</v>
      </c>
      <c r="E12" s="13" t="s">
        <v>21</v>
      </c>
      <c r="F12" s="3">
        <v>14.19</v>
      </c>
      <c r="G12" s="20">
        <f>PRODUCT(B12,F12)</f>
        <v>28.38</v>
      </c>
    </row>
    <row r="13" spans="2:7" x14ac:dyDescent="0.25">
      <c r="B13" s="1"/>
      <c r="C13" s="18"/>
      <c r="D13" s="18"/>
      <c r="E13" s="4"/>
      <c r="F13" s="3"/>
      <c r="G13" s="20"/>
    </row>
    <row r="14" spans="2:7" x14ac:dyDescent="0.25">
      <c r="B14" s="1">
        <v>2</v>
      </c>
      <c r="C14" s="16" t="s">
        <v>22</v>
      </c>
      <c r="D14" s="16" t="s">
        <v>20</v>
      </c>
      <c r="E14" s="12" t="s">
        <v>23</v>
      </c>
      <c r="F14" s="6">
        <v>8.61</v>
      </c>
      <c r="G14" s="20">
        <f>PRODUCT(B14,F14)</f>
        <v>17.22</v>
      </c>
    </row>
    <row r="15" spans="2:7" x14ac:dyDescent="0.25">
      <c r="B15" s="1"/>
      <c r="C15" s="18"/>
      <c r="D15" s="18"/>
      <c r="E15" s="4"/>
      <c r="F15" s="3"/>
      <c r="G15" s="20"/>
    </row>
    <row r="16" spans="2:7" ht="30" x14ac:dyDescent="0.25">
      <c r="B16" s="1">
        <v>1</v>
      </c>
      <c r="C16" s="2" t="s">
        <v>24</v>
      </c>
      <c r="D16" s="16" t="s">
        <v>17</v>
      </c>
      <c r="E16" s="13" t="s">
        <v>25</v>
      </c>
      <c r="F16" s="3">
        <v>47.99</v>
      </c>
      <c r="G16" s="20">
        <f>PRODUCT(B16,F16)</f>
        <v>47.99</v>
      </c>
    </row>
    <row r="17" spans="2:7" x14ac:dyDescent="0.25">
      <c r="B17" s="1"/>
      <c r="C17" s="18"/>
      <c r="D17" s="18"/>
      <c r="E17" s="4"/>
      <c r="F17" s="3"/>
      <c r="G17" s="20"/>
    </row>
    <row r="18" spans="2:7" ht="26.25" x14ac:dyDescent="0.25">
      <c r="B18" s="1">
        <v>1</v>
      </c>
      <c r="C18" s="6" t="s">
        <v>26</v>
      </c>
      <c r="D18" s="6" t="s">
        <v>27</v>
      </c>
      <c r="E18" s="21" t="s">
        <v>28</v>
      </c>
      <c r="F18" s="5">
        <v>75</v>
      </c>
      <c r="G18" s="22">
        <f t="shared" ref="G18:G24" si="0">PRODUCT(B18,F18)</f>
        <v>75</v>
      </c>
    </row>
    <row r="19" spans="2:7" ht="26.25" x14ac:dyDescent="0.25">
      <c r="B19" s="1">
        <v>1</v>
      </c>
      <c r="C19" s="6" t="s">
        <v>29</v>
      </c>
      <c r="D19" s="6" t="s">
        <v>27</v>
      </c>
      <c r="E19" s="21" t="s">
        <v>30</v>
      </c>
      <c r="F19" s="5">
        <v>125</v>
      </c>
      <c r="G19" s="22">
        <f t="shared" si="0"/>
        <v>125</v>
      </c>
    </row>
    <row r="20" spans="2:7" ht="26.25" x14ac:dyDescent="0.25">
      <c r="B20" s="1">
        <v>1</v>
      </c>
      <c r="C20" s="6" t="s">
        <v>31</v>
      </c>
      <c r="D20" s="6" t="s">
        <v>27</v>
      </c>
      <c r="E20" s="21" t="s">
        <v>32</v>
      </c>
      <c r="F20" s="7">
        <v>75</v>
      </c>
      <c r="G20" s="22">
        <f t="shared" si="0"/>
        <v>75</v>
      </c>
    </row>
    <row r="21" spans="2:7" ht="26.25" x14ac:dyDescent="0.25">
      <c r="B21" s="1">
        <v>1</v>
      </c>
      <c r="C21" s="6" t="s">
        <v>33</v>
      </c>
      <c r="D21" s="6" t="s">
        <v>27</v>
      </c>
      <c r="E21" s="21" t="s">
        <v>34</v>
      </c>
      <c r="F21" s="5">
        <v>125</v>
      </c>
      <c r="G21" s="22">
        <f t="shared" si="0"/>
        <v>125</v>
      </c>
    </row>
    <row r="22" spans="2:7" ht="15.75" x14ac:dyDescent="0.25">
      <c r="B22" s="1">
        <v>1</v>
      </c>
      <c r="C22" s="18" t="s">
        <v>35</v>
      </c>
      <c r="D22" s="18" t="s">
        <v>12</v>
      </c>
      <c r="E22" s="21">
        <v>999047221</v>
      </c>
      <c r="F22" s="23">
        <v>225</v>
      </c>
      <c r="G22" s="22">
        <f t="shared" si="0"/>
        <v>225</v>
      </c>
    </row>
    <row r="23" spans="2:7" x14ac:dyDescent="0.25">
      <c r="B23" s="1"/>
      <c r="C23" s="18"/>
      <c r="D23" s="18"/>
      <c r="E23" s="1"/>
      <c r="F23" s="3"/>
      <c r="G23" s="20">
        <f t="shared" si="0"/>
        <v>0</v>
      </c>
    </row>
    <row r="24" spans="2:7" x14ac:dyDescent="0.25">
      <c r="B24" s="1">
        <v>0</v>
      </c>
      <c r="C24" s="24" t="s">
        <v>36</v>
      </c>
      <c r="D24" s="25"/>
      <c r="E24" s="8"/>
      <c r="F24" s="9">
        <v>300</v>
      </c>
      <c r="G24" s="22">
        <f t="shared" si="0"/>
        <v>0</v>
      </c>
    </row>
    <row r="25" spans="2:7" x14ac:dyDescent="0.25">
      <c r="B25" s="1"/>
      <c r="C25" s="18"/>
      <c r="D25" s="18"/>
      <c r="E25" s="1"/>
      <c r="F25" s="10"/>
      <c r="G25" s="20">
        <f>SUM(G4:G24)</f>
        <v>3058.5899999999997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2020-11-02T00:55:17Z</dcterms:modified>
</cp:coreProperties>
</file>