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0" documentId="13_ncr:1_{3E5856F2-6E03-4503-9DC9-725C4E2381B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ummary 2020" sheetId="6" r:id="rId1"/>
    <sheet name="TE" sheetId="10" r:id="rId2"/>
    <sheet name="Tool" sheetId="12" r:id="rId3"/>
    <sheet name="Consumable" sheetId="7" r:id="rId4"/>
    <sheet name="QDA _Others" sheetId="11" r:id="rId5"/>
    <sheet name="Cannot find in cabinet" sheetId="8" r:id="rId6"/>
  </sheets>
  <definedNames>
    <definedName name="_xlnm._FilterDatabase" localSheetId="3" hidden="1">Consumable!$A$1:$AP$29</definedName>
    <definedName name="_xlnm._FilterDatabase" localSheetId="0" hidden="1">'Summary 2020'!$A$1:$AV$211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6" l="1"/>
  <c r="F26" i="6"/>
  <c r="F27" i="6"/>
  <c r="F28" i="6"/>
  <c r="F29" i="6"/>
  <c r="F30" i="6"/>
  <c r="F31" i="6"/>
  <c r="F33" i="6"/>
  <c r="F34" i="6"/>
  <c r="F35" i="6"/>
  <c r="F36" i="6"/>
  <c r="F37" i="6"/>
  <c r="F38" i="6"/>
  <c r="F39" i="6"/>
  <c r="F40" i="6"/>
  <c r="F41" i="6"/>
  <c r="H42" i="6"/>
  <c r="F42" i="6" s="1"/>
  <c r="F43" i="6"/>
  <c r="F44" i="6"/>
  <c r="F45" i="6"/>
  <c r="F46" i="6"/>
  <c r="F47" i="6"/>
  <c r="F48" i="6"/>
  <c r="F49" i="6"/>
  <c r="F50" i="6"/>
  <c r="F51" i="6"/>
  <c r="F52" i="6"/>
  <c r="F198" i="6" l="1"/>
  <c r="F194" i="6"/>
  <c r="F197" i="6"/>
  <c r="F152" i="6"/>
  <c r="F151" i="6"/>
  <c r="F118" i="6" l="1"/>
  <c r="F132" i="6"/>
  <c r="F117" i="6"/>
  <c r="G93" i="6"/>
  <c r="F89" i="6" s="1"/>
  <c r="F90" i="6"/>
  <c r="F91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4" i="6" l="1"/>
  <c r="F154" i="6" s="1"/>
  <c r="F81" i="6"/>
  <c r="F156" i="6"/>
  <c r="F157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5" i="6"/>
  <c r="F196" i="6"/>
  <c r="F195" i="6"/>
  <c r="F104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82" i="6"/>
  <c r="F55" i="6"/>
  <c r="F115" i="6"/>
  <c r="F114" i="6"/>
  <c r="F113" i="6"/>
  <c r="F112" i="6"/>
  <c r="F98" i="6"/>
  <c r="F155" i="6"/>
  <c r="F153" i="6"/>
  <c r="F79" i="6"/>
  <c r="F150" i="6"/>
  <c r="F95" i="6"/>
  <c r="F94" i="6"/>
  <c r="F149" i="6"/>
  <c r="F54" i="6"/>
  <c r="F78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142" i="6"/>
  <c r="F69" i="6"/>
  <c r="F88" i="6"/>
  <c r="F141" i="6"/>
  <c r="F127" i="6"/>
  <c r="F140" i="6"/>
  <c r="F139" i="6"/>
  <c r="F68" i="6"/>
  <c r="F138" i="6"/>
  <c r="F126" i="6"/>
  <c r="F125" i="6"/>
  <c r="F124" i="6"/>
  <c r="F123" i="6"/>
  <c r="F87" i="6"/>
  <c r="F86" i="6"/>
  <c r="F122" i="6"/>
  <c r="F137" i="6"/>
  <c r="F136" i="6"/>
  <c r="F135" i="6"/>
  <c r="F67" i="6"/>
  <c r="F66" i="6"/>
  <c r="F65" i="6"/>
  <c r="F64" i="6"/>
  <c r="F63" i="6"/>
  <c r="F121" i="6"/>
  <c r="F119" i="6"/>
  <c r="F116" i="6"/>
  <c r="F62" i="6"/>
  <c r="F60" i="6"/>
  <c r="F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237D7909-0CAB-4C0E-8412-B6C2B591D4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59" authorId="0" shapeId="0" xr:uid="{0BAFA812-B826-4AC5-A32B-F808C62DD5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0" authorId="0" shapeId="0" xr:uid="{0193DFF1-CF01-4369-B709-23FF65E4A5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1" authorId="0" shapeId="0" xr:uid="{EBF0BA83-8E15-4091-AE49-5A5AB49CC1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2" authorId="0" shapeId="0" xr:uid="{E7F41356-633F-4858-B6F7-E3B97C6723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3" authorId="0" shapeId="0" xr:uid="{4AA5EC5E-F1E7-40CA-9EE6-EB19280E8E6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G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4B60CA8B-7980-41B2-81F9-C0EE4537E54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6E31D9F-5542-4BE5-97BD-8C6899AB6E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<sst xmlns="http://schemas.openxmlformats.org/spreadsheetml/2006/main" count="1871" uniqueCount="333">
  <si>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</si>
  <si>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</si>
  <si>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</si>
  <si>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</si>
  <si>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</si>
  <si>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</si>
  <si>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</si>
  <si>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</si>
  <si>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</si>
  <si>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</si>
  <si>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</si>
  <si>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</si>
  <si>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</si>
  <si>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</si>
  <si>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</si>
  <si>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</si>
  <si>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</si>
  <si>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</si>
  <si>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</si>
  <si>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</si>
  <si>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</si>
  <si>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</si>
  <si>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</si>
  <si>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</si>
  <si>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</si>
  <si>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</si>
  <si>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</si>
  <si>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</si>
  <si>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</si>
  <si>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</si>
  <si>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</si>
  <si>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</si>
  <si>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</si>
  <si>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</si>
  <si>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</si>
  <si>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</si>
  <si>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</si>
  <si>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</si>
  <si>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</si>
  <si>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</si>
  <si>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</si>
  <si>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</si>
  <si>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</si>
  <si>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</si>
  <si>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</si>
  <si>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</si>
  <si>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</si>
  <si>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</si>
  <si>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</si>
  <si>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</si>
  <si>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</si>
  <si>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</si>
  <si>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</si>
  <si>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</si>
  <si>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</si>
  <si>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</si>
  <si>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</si>
  <si>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</si>
  <si>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</si>
  <si>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</si>
  <si>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</si>
  <si>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</si>
  <si>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</si>
  <si>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</si>
  <si>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</si>
  <si>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</si>
  <si>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</si>
  <si>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</si>
  <si>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</si>
  <si>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</si>
  <si>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</si>
  <si>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</si>
  <si>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</si>
  <si>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</si>
  <si>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</si>
  <si>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</si>
  <si>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</si>
  <si>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</si>
  <si>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</si>
  <si>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</si>
  <si>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</si>
  <si>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</si>
  <si>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</si>
  <si>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</si>
  <si>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</si>
  <si>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</si>
  <si>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</si>
  <si>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</si>
  <si>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</si>
  <si>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</si>
  <si>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</si>
  <si>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</si>
  <si>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</si>
  <si>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</si>
  <si>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</si>
  <si>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</si>
  <si>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</si>
  <si>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</si>
  <si>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</si>
  <si>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</si>
  <si>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</si>
  <si>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</si>
  <si>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</si>
  <si>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</si>
  <si>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</si>
  <si>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</si>
  <si>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</si>
  <si>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</si>
  <si>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</si>
  <si>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</si>
  <si>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</si>
  <si>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</si>
  <si>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</si>
  <si>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</si>
  <si>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</si>
  <si>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</si>
  <si>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</si>
  <si>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</si>
  <si>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</si>
  <si>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</si>
  <si>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</si>
  <si>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</si>
  <si>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</si>
  <si>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</si>
  <si>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</si>
  <si>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</si>
  <si>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</si>
  <si>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</si>
  <si>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</si>
  <si>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</si>
  <si>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</si>
  <si>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</si>
  <si>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</si>
  <si>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</si>
  <si>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</si>
  <si>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</si>
  <si>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</si>
  <si>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</si>
  <si>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</si>
  <si>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</si>
  <si>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</si>
  <si>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</si>
  <si>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</si>
  <si>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</si>
  <si>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</si>
  <si>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</si>
  <si>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</si>
  <si>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</si>
  <si>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</si>
  <si>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</si>
  <si>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</si>
  <si>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</si>
  <si>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</si>
  <si>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</si>
  <si>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</si>
  <si>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</si>
  <si>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</si>
  <si>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</si>
  <si>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</si>
  <si>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</si>
  <si>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</si>
  <si>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</si>
  <si>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</si>
  <si>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</si>
  <si>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</si>
  <si>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</si>
  <si>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</si>
  <si>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</si>
  <si>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</si>
  <si>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</si>
  <si>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Insert Upper Ram, Check Valve Housing</t>
  </si>
  <si>
    <t>WAT069507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</si>
  <si>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</si>
  <si>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</si>
  <si>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</si>
  <si>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</si>
  <si>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</si>
  <si>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</si>
  <si>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</si>
  <si>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</si>
  <si>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</si>
  <si>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</si>
  <si>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</si>
  <si>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</si>
  <si>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</si>
  <si>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</si>
  <si>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</si>
  <si>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</si>
  <si>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</si>
  <si>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</si>
  <si>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</si>
  <si>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</si>
  <si>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</si>
  <si>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</si>
  <si>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</si>
  <si>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</si>
  <si>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</si>
  <si>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</si>
  <si>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</si>
  <si>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</si>
  <si>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</si>
  <si>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</si>
  <si>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</si>
  <si>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</si>
  <si>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</si>
  <si>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</si>
  <si>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</si>
  <si>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</si>
  <si>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</si>
  <si>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</si>
  <si>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</si>
  <si>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</si>
  <si>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</si>
  <si>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</si>
  <si>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</si>
  <si>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</si>
  <si>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</si>
  <si>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</si>
  <si>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</si>
  <si>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</si>
  <si>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</si>
  <si>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</si>
  <si>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</si>
  <si>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</si>
  <si>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</si>
  <si>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</si>
  <si>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</si>
  <si>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</si>
  <si>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</si>
  <si>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</si>
  <si>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</si>
  <si>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</si>
  <si>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</si>
  <si>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</si>
  <si>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</si>
  <si>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</si>
  <si>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SPRING, COMP 180 OD X 1.25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</si>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</sst>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17" fontId="0" fillId="4" borderId="1" xfId="0" applyNumberFormat="1" applyFill="1" applyBorder="1" applyAlignment="1">
      <alignment wrapText="1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left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0" fillId="5" borderId="3" xfId="0" applyFill="1" applyBorder="1"/>
    <xf numFmtId="0" fontId="2" fillId="5" borderId="12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5" fontId="0" fillId="5" borderId="6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0" fillId="5" borderId="0" xfId="0" applyFill="1"/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1" fillId="2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164" fontId="10" fillId="0" borderId="9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1" fillId="6" borderId="1" xfId="0" applyFont="1" applyFill="1" applyBorder="1" applyAlignment="1">
      <alignment horizontal="left"/>
    </xf>
    <xf numFmtId="15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sheetPr filterMode="1"/>
  <dimension ref="A1:AV211"/>
  <sheetViews>
    <sheetView tabSelected="1" zoomScale="90" zoomScaleNormal="90" workbookViewId="0">
      <pane ySplit="1" topLeftCell="A2" activePane="bottomLeft" state="frozen"/>
      <selection pane="bottomLeft" activeCell="F181" sqref="F181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idden="1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hidden="1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hidden="1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hidden="1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hidden="1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hidden="1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hidden="1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hidden="1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hidden="1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hidden="1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hidden="1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hidden="1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idden="1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idden="1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hidden="1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hidden="1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hidden="1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hidden="1" x14ac:dyDescent="0.25">
      <c r="A19" s="44" t="s">
        <v>205</v>
      </c>
      <c r="B19" s="45">
        <v>888004188</v>
      </c>
      <c r="C19" s="46" t="s">
        <v>220</v>
      </c>
      <c r="D19" s="16" t="s">
        <v>260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hidden="1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hidden="1" x14ac:dyDescent="0.25">
      <c r="A21" s="49" t="s">
        <v>205</v>
      </c>
      <c r="B21" s="50" t="s">
        <v>228</v>
      </c>
      <c r="C21" s="51" t="s">
        <v>230</v>
      </c>
      <c r="D21" s="16" t="s">
        <v>260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hidden="1" x14ac:dyDescent="0.25">
      <c r="A22" s="49" t="s">
        <v>205</v>
      </c>
      <c r="B22" s="50" t="s">
        <v>229</v>
      </c>
      <c r="C22" s="51" t="s">
        <v>231</v>
      </c>
      <c r="D22" s="16" t="s">
        <v>260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hidden="1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hidden="1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205</v>
      </c>
      <c r="B25" s="45">
        <v>201000197</v>
      </c>
      <c r="C25" s="46" t="s">
        <v>172</v>
      </c>
      <c r="D25" s="16" t="s">
        <v>240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4" t="s">
        <v>205</v>
      </c>
      <c r="B26" s="45">
        <v>201000197</v>
      </c>
      <c r="C26" s="46" t="s">
        <v>126</v>
      </c>
      <c r="D26" s="41" t="s">
        <v>240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4" t="s">
        <v>205</v>
      </c>
      <c r="B27" s="45">
        <v>201000260</v>
      </c>
      <c r="C27" s="46" t="s">
        <v>55</v>
      </c>
      <c r="D27" s="16" t="s">
        <v>240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205</v>
      </c>
      <c r="B28" s="45">
        <v>201000160</v>
      </c>
      <c r="C28" s="46" t="s">
        <v>173</v>
      </c>
      <c r="D28" s="16" t="s">
        <v>240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4" t="s">
        <v>205</v>
      </c>
      <c r="B29" s="45">
        <v>201000160</v>
      </c>
      <c r="C29" s="46" t="s">
        <v>174</v>
      </c>
      <c r="D29" s="16" t="s">
        <v>240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4" t="s">
        <v>205</v>
      </c>
      <c r="B30" s="48">
        <v>201000174</v>
      </c>
      <c r="C30" s="46" t="s">
        <v>127</v>
      </c>
      <c r="D30" s="41" t="s">
        <v>240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4" t="s">
        <v>205</v>
      </c>
      <c r="B31" s="45">
        <v>201000281</v>
      </c>
      <c r="C31" s="46" t="s">
        <v>128</v>
      </c>
      <c r="D31" s="16" t="s">
        <v>240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80" t="s">
        <v>205</v>
      </c>
      <c r="B32" s="81">
        <v>700002642</v>
      </c>
      <c r="C32" s="82" t="s">
        <v>129</v>
      </c>
      <c r="D32" s="83" t="s">
        <v>240</v>
      </c>
      <c r="E32" s="84" t="s">
        <v>296</v>
      </c>
      <c r="F32" s="24">
        <v>0</v>
      </c>
      <c r="G32" s="25">
        <v>1</v>
      </c>
      <c r="H32" s="100">
        <v>1</v>
      </c>
      <c r="I32" s="11">
        <v>44019</v>
      </c>
      <c r="J32" s="13">
        <v>-1</v>
      </c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hidden="1" customHeight="1" x14ac:dyDescent="0.25">
      <c r="A33" s="44" t="s">
        <v>50</v>
      </c>
      <c r="B33" s="45" t="s">
        <v>2</v>
      </c>
      <c r="C33" s="46" t="s">
        <v>2</v>
      </c>
      <c r="D33" s="16" t="s">
        <v>260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hidden="1" x14ac:dyDescent="0.25">
      <c r="A34" s="44" t="s">
        <v>50</v>
      </c>
      <c r="B34" s="45">
        <v>430001208</v>
      </c>
      <c r="C34" s="46" t="s">
        <v>65</v>
      </c>
      <c r="D34" s="16" t="s">
        <v>260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hidden="1" x14ac:dyDescent="0.25">
      <c r="A35" s="44" t="s">
        <v>50</v>
      </c>
      <c r="B35" s="45" t="s">
        <v>11</v>
      </c>
      <c r="C35" s="46" t="s">
        <v>67</v>
      </c>
      <c r="D35" s="16" t="s">
        <v>260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hidden="1" x14ac:dyDescent="0.25">
      <c r="A36" s="44" t="s">
        <v>50</v>
      </c>
      <c r="B36" s="45" t="s">
        <v>12</v>
      </c>
      <c r="C36" s="46" t="s">
        <v>68</v>
      </c>
      <c r="D36" s="16" t="s">
        <v>260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hidden="1" x14ac:dyDescent="0.25">
      <c r="A37" s="44" t="s">
        <v>50</v>
      </c>
      <c r="B37" s="45" t="s">
        <v>14</v>
      </c>
      <c r="C37" s="46" t="s">
        <v>70</v>
      </c>
      <c r="D37" s="16" t="s">
        <v>260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hidden="1" x14ac:dyDescent="0.25">
      <c r="A38" s="44" t="s">
        <v>50</v>
      </c>
      <c r="B38" s="45" t="s">
        <v>15</v>
      </c>
      <c r="C38" s="46" t="s">
        <v>71</v>
      </c>
      <c r="D38" s="16" t="s">
        <v>260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hidden="1" x14ac:dyDescent="0.25">
      <c r="A39" s="44" t="s">
        <v>50</v>
      </c>
      <c r="B39" s="45" t="s">
        <v>20</v>
      </c>
      <c r="C39" s="46" t="s">
        <v>267</v>
      </c>
      <c r="D39" s="16" t="s">
        <v>260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hidden="1" x14ac:dyDescent="0.25">
      <c r="A40" s="44" t="s">
        <v>50</v>
      </c>
      <c r="B40" s="45">
        <v>405008767</v>
      </c>
      <c r="C40" s="46" t="s">
        <v>75</v>
      </c>
      <c r="D40" s="16" t="s">
        <v>260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hidden="1" x14ac:dyDescent="0.25">
      <c r="A41" s="44" t="s">
        <v>50</v>
      </c>
      <c r="B41" s="45" t="s">
        <v>22</v>
      </c>
      <c r="C41" s="46" t="s">
        <v>76</v>
      </c>
      <c r="D41" s="16" t="s">
        <v>239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hidden="1" customHeight="1" x14ac:dyDescent="0.25">
      <c r="A42" s="44" t="s">
        <v>50</v>
      </c>
      <c r="B42" s="45">
        <v>430003154</v>
      </c>
      <c r="C42" s="46" t="s">
        <v>255</v>
      </c>
      <c r="D42" s="16" t="s">
        <v>239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3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hidden="1" x14ac:dyDescent="0.25">
      <c r="A43" s="44" t="s">
        <v>50</v>
      </c>
      <c r="B43" s="45">
        <v>430001101</v>
      </c>
      <c r="C43" s="46" t="s">
        <v>80</v>
      </c>
      <c r="D43" s="52" t="s">
        <v>260</v>
      </c>
      <c r="E43" s="16" t="s">
        <v>264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hidden="1" x14ac:dyDescent="0.25">
      <c r="A44" s="44" t="s">
        <v>50</v>
      </c>
      <c r="B44" s="45" t="s">
        <v>24</v>
      </c>
      <c r="C44" s="46" t="s">
        <v>261</v>
      </c>
      <c r="D44" s="52" t="s">
        <v>260</v>
      </c>
      <c r="E44" s="16" t="s">
        <v>264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hidden="1" x14ac:dyDescent="0.25">
      <c r="A45" s="44" t="s">
        <v>50</v>
      </c>
      <c r="B45" s="45">
        <v>430001102</v>
      </c>
      <c r="C45" s="46" t="s">
        <v>80</v>
      </c>
      <c r="D45" s="52" t="s">
        <v>260</v>
      </c>
      <c r="E45" s="16" t="s">
        <v>264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hidden="1" x14ac:dyDescent="0.25">
      <c r="A46" s="44" t="s">
        <v>50</v>
      </c>
      <c r="B46" s="45">
        <v>323000639</v>
      </c>
      <c r="C46" s="46" t="s">
        <v>270</v>
      </c>
      <c r="D46" s="16" t="s">
        <v>260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hidden="1" x14ac:dyDescent="0.25">
      <c r="A47" s="44" t="s">
        <v>50</v>
      </c>
      <c r="B47" s="45" t="s">
        <v>25</v>
      </c>
      <c r="C47" s="46" t="s">
        <v>79</v>
      </c>
      <c r="D47" s="16" t="s">
        <v>239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hidden="1" x14ac:dyDescent="0.25">
      <c r="A48" s="44" t="s">
        <v>50</v>
      </c>
      <c r="B48" s="45" t="s">
        <v>26</v>
      </c>
      <c r="C48" s="46" t="s">
        <v>79</v>
      </c>
      <c r="D48" s="16" t="s">
        <v>239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hidden="1" x14ac:dyDescent="0.25">
      <c r="A49" s="44" t="s">
        <v>50</v>
      </c>
      <c r="B49" s="45">
        <v>205000730</v>
      </c>
      <c r="C49" s="46" t="s">
        <v>86</v>
      </c>
      <c r="D49" s="16" t="s">
        <v>239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ht="30" hidden="1" x14ac:dyDescent="0.25">
      <c r="A50" s="44" t="s">
        <v>50</v>
      </c>
      <c r="B50" s="45">
        <v>205000894</v>
      </c>
      <c r="C50" s="46" t="s">
        <v>241</v>
      </c>
      <c r="D50" s="16" t="s">
        <v>239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ht="30" hidden="1" x14ac:dyDescent="0.25">
      <c r="A51" s="44" t="s">
        <v>50</v>
      </c>
      <c r="B51" s="45">
        <v>700006052</v>
      </c>
      <c r="C51" s="46" t="s">
        <v>242</v>
      </c>
      <c r="D51" s="16" t="s">
        <v>239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3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hidden="1" x14ac:dyDescent="0.25">
      <c r="A52" s="44" t="s">
        <v>50</v>
      </c>
      <c r="B52" s="45">
        <v>700010979</v>
      </c>
      <c r="C52" s="46" t="s">
        <v>87</v>
      </c>
      <c r="D52" s="16" t="s">
        <v>239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hidden="1" x14ac:dyDescent="0.25">
      <c r="A53" s="44" t="s">
        <v>50</v>
      </c>
      <c r="B53" s="45">
        <v>999032368</v>
      </c>
      <c r="C53" s="46" t="s">
        <v>93</v>
      </c>
      <c r="D53" s="16" t="s">
        <v>260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hidden="1" x14ac:dyDescent="0.25">
      <c r="A54" s="44" t="s">
        <v>50</v>
      </c>
      <c r="B54" s="45">
        <v>430003141</v>
      </c>
      <c r="C54" s="46" t="s">
        <v>258</v>
      </c>
      <c r="D54" s="16" t="s">
        <v>239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hidden="1" x14ac:dyDescent="0.25">
      <c r="A55" s="44" t="s">
        <v>50</v>
      </c>
      <c r="B55" s="47">
        <v>999038882</v>
      </c>
      <c r="C55" s="46" t="s">
        <v>119</v>
      </c>
      <c r="D55" s="16" t="s">
        <v>260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hidden="1" x14ac:dyDescent="0.25">
      <c r="A56" s="44" t="s">
        <v>50</v>
      </c>
      <c r="B56" s="45">
        <v>999041596</v>
      </c>
      <c r="C56" s="46" t="s">
        <v>192</v>
      </c>
      <c r="D56" s="16" t="s">
        <v>260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hidden="1" x14ac:dyDescent="0.25">
      <c r="A57" s="44" t="s">
        <v>50</v>
      </c>
      <c r="B57" s="45">
        <v>999041597</v>
      </c>
      <c r="C57" s="46" t="s">
        <v>259</v>
      </c>
      <c r="D57" s="16" t="s">
        <v>260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x14ac:dyDescent="0.25">
      <c r="A58" s="44" t="s">
        <v>50</v>
      </c>
      <c r="B58" s="45">
        <v>205000610</v>
      </c>
      <c r="C58" s="46" t="s">
        <v>227</v>
      </c>
      <c r="D58" s="16" t="s">
        <v>240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hidden="1" x14ac:dyDescent="0.25">
      <c r="A59" s="44" t="s">
        <v>50</v>
      </c>
      <c r="B59" s="45" t="s">
        <v>235</v>
      </c>
      <c r="C59" s="46" t="s">
        <v>235</v>
      </c>
      <c r="D59" s="16" t="s">
        <v>260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hidden="1" x14ac:dyDescent="0.25">
      <c r="A60" s="44" t="s">
        <v>47</v>
      </c>
      <c r="B60" s="45" t="s">
        <v>1</v>
      </c>
      <c r="C60" s="46" t="s">
        <v>57</v>
      </c>
      <c r="D60" s="23" t="s">
        <v>239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hidden="1" x14ac:dyDescent="0.25">
      <c r="A61" s="44" t="s">
        <v>47</v>
      </c>
      <c r="B61" s="45" t="s">
        <v>268</v>
      </c>
      <c r="C61" s="46" t="s">
        <v>269</v>
      </c>
      <c r="D61" s="23" t="s">
        <v>239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hidden="1" x14ac:dyDescent="0.25">
      <c r="A62" s="1" t="s">
        <v>47</v>
      </c>
      <c r="B62" s="2" t="s">
        <v>3</v>
      </c>
      <c r="C62" s="21" t="s">
        <v>238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hidden="1" x14ac:dyDescent="0.25">
      <c r="A63" s="44" t="s">
        <v>47</v>
      </c>
      <c r="B63" s="45" t="s">
        <v>6</v>
      </c>
      <c r="C63" s="46" t="s">
        <v>61</v>
      </c>
      <c r="D63" s="16" t="s">
        <v>239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47</v>
      </c>
      <c r="B64" s="45" t="s">
        <v>7</v>
      </c>
      <c r="C64" s="46" t="s">
        <v>62</v>
      </c>
      <c r="D64" s="16" t="s">
        <v>240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hidden="1" x14ac:dyDescent="0.25">
      <c r="A65" s="44" t="s">
        <v>47</v>
      </c>
      <c r="B65" s="45">
        <v>700001722</v>
      </c>
      <c r="C65" s="46" t="s">
        <v>263</v>
      </c>
      <c r="D65" s="16" t="s">
        <v>239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hidden="1" x14ac:dyDescent="0.25">
      <c r="A66" s="44" t="s">
        <v>47</v>
      </c>
      <c r="B66" s="45" t="s">
        <v>8</v>
      </c>
      <c r="C66" s="46" t="s">
        <v>237</v>
      </c>
      <c r="D66" s="16" t="s">
        <v>239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hidden="1" x14ac:dyDescent="0.25">
      <c r="A67" s="44" t="s">
        <v>47</v>
      </c>
      <c r="B67" s="45" t="s">
        <v>9</v>
      </c>
      <c r="C67" s="46" t="s">
        <v>63</v>
      </c>
      <c r="D67" s="16" t="s">
        <v>239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hidden="1" x14ac:dyDescent="0.25">
      <c r="A68" s="44" t="s">
        <v>47</v>
      </c>
      <c r="B68" s="45" t="s">
        <v>21</v>
      </c>
      <c r="C68" s="46" t="s">
        <v>74</v>
      </c>
      <c r="D68" s="16" t="s">
        <v>260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4" t="s">
        <v>47</v>
      </c>
      <c r="B69" s="45">
        <v>700004156</v>
      </c>
      <c r="C69" s="46" t="s">
        <v>84</v>
      </c>
      <c r="D69" s="16" t="s">
        <v>240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3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hidden="1" x14ac:dyDescent="0.25">
      <c r="A70" s="44" t="s">
        <v>47</v>
      </c>
      <c r="B70" s="45" t="s">
        <v>31</v>
      </c>
      <c r="C70" s="46" t="s">
        <v>88</v>
      </c>
      <c r="D70" s="16" t="s">
        <v>239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hidden="1" x14ac:dyDescent="0.25">
      <c r="A71" s="44" t="s">
        <v>47</v>
      </c>
      <c r="B71" s="45">
        <v>700003639</v>
      </c>
      <c r="C71" s="46" t="s">
        <v>89</v>
      </c>
      <c r="D71" s="16" t="s">
        <v>239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hidden="1" x14ac:dyDescent="0.25">
      <c r="A72" s="44" t="s">
        <v>47</v>
      </c>
      <c r="B72" s="45">
        <v>700008988</v>
      </c>
      <c r="C72" s="46" t="s">
        <v>90</v>
      </c>
      <c r="D72" s="16" t="s">
        <v>239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hidden="1" x14ac:dyDescent="0.25">
      <c r="A73" s="44" t="s">
        <v>47</v>
      </c>
      <c r="B73" s="45" t="s">
        <v>32</v>
      </c>
      <c r="C73" s="46" t="s">
        <v>32</v>
      </c>
      <c r="D73" s="16" t="s">
        <v>275</v>
      </c>
      <c r="E73" s="16"/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hidden="1" x14ac:dyDescent="0.25">
      <c r="A74" s="44" t="s">
        <v>49</v>
      </c>
      <c r="B74" s="45">
        <v>700003090</v>
      </c>
      <c r="C74" s="46" t="s">
        <v>136</v>
      </c>
      <c r="D74" s="16" t="s">
        <v>239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hidden="1" x14ac:dyDescent="0.25">
      <c r="A75" s="44" t="s">
        <v>47</v>
      </c>
      <c r="B75" s="45">
        <v>999028048</v>
      </c>
      <c r="C75" s="46" t="s">
        <v>106</v>
      </c>
      <c r="D75" s="16" t="s">
        <v>260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80" t="s">
        <v>47</v>
      </c>
      <c r="B76" s="87">
        <v>186002350</v>
      </c>
      <c r="C76" s="82" t="s">
        <v>130</v>
      </c>
      <c r="D76" s="83" t="s">
        <v>240</v>
      </c>
      <c r="E76" s="88" t="s">
        <v>297</v>
      </c>
      <c r="F76" s="24">
        <v>-2</v>
      </c>
      <c r="G76" s="25">
        <v>9</v>
      </c>
      <c r="H76" s="89">
        <v>7</v>
      </c>
      <c r="I76" s="11">
        <v>44019</v>
      </c>
      <c r="J76" s="13">
        <v>-7</v>
      </c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80" t="s">
        <v>50</v>
      </c>
      <c r="B77" s="87">
        <v>186006049</v>
      </c>
      <c r="C77" s="82" t="s">
        <v>97</v>
      </c>
      <c r="D77" s="83" t="s">
        <v>240</v>
      </c>
      <c r="E77" s="90" t="s">
        <v>330</v>
      </c>
      <c r="F77" s="24">
        <v>0</v>
      </c>
      <c r="G77" s="25">
        <v>8</v>
      </c>
      <c r="H77" s="89">
        <v>8</v>
      </c>
      <c r="I77" s="11">
        <v>44019</v>
      </c>
      <c r="J77" s="13">
        <v>-8</v>
      </c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hidden="1" x14ac:dyDescent="0.25">
      <c r="A78" s="44" t="s">
        <v>47</v>
      </c>
      <c r="B78" s="45" t="s">
        <v>45</v>
      </c>
      <c r="C78" s="46" t="s">
        <v>98</v>
      </c>
      <c r="D78" s="16" t="s">
        <v>260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hidden="1" x14ac:dyDescent="0.25">
      <c r="A79" s="44" t="s">
        <v>47</v>
      </c>
      <c r="B79" s="45">
        <v>9027905430</v>
      </c>
      <c r="C79" s="46" t="s">
        <v>102</v>
      </c>
      <c r="D79" s="16" t="s">
        <v>260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hidden="1" x14ac:dyDescent="0.25">
      <c r="A80" s="44" t="s">
        <v>47</v>
      </c>
      <c r="B80" s="45">
        <v>289001438</v>
      </c>
      <c r="C80" s="46" t="s">
        <v>262</v>
      </c>
      <c r="D80" s="16" t="s">
        <v>260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ht="30" x14ac:dyDescent="0.25">
      <c r="A81" s="44" t="s">
        <v>47</v>
      </c>
      <c r="B81" s="45" t="s">
        <v>121</v>
      </c>
      <c r="C81" s="46" t="s">
        <v>200</v>
      </c>
      <c r="D81" s="16" t="s">
        <v>240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3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4" t="s">
        <v>47</v>
      </c>
      <c r="B82" s="45" t="s">
        <v>124</v>
      </c>
      <c r="C82" s="46" t="s">
        <v>122</v>
      </c>
      <c r="D82" s="16" t="s">
        <v>240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3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hidden="1" x14ac:dyDescent="0.25">
      <c r="A83" s="44" t="s">
        <v>47</v>
      </c>
      <c r="B83" s="45">
        <v>210000520</v>
      </c>
      <c r="C83" s="46" t="s">
        <v>169</v>
      </c>
      <c r="D83" s="16" t="s">
        <v>239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hidden="1" customHeight="1" x14ac:dyDescent="0.25">
      <c r="A84" s="49" t="s">
        <v>47</v>
      </c>
      <c r="B84" s="50">
        <v>289006760</v>
      </c>
      <c r="C84" s="51" t="s">
        <v>249</v>
      </c>
      <c r="D84" s="37" t="s">
        <v>239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hidden="1" x14ac:dyDescent="0.25">
      <c r="A85" s="1" t="s">
        <v>47</v>
      </c>
      <c r="B85" s="3" t="s">
        <v>187</v>
      </c>
      <c r="C85" s="21" t="s">
        <v>184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hidden="1" x14ac:dyDescent="0.25">
      <c r="A86" s="44" t="s">
        <v>53</v>
      </c>
      <c r="B86" s="45" t="s">
        <v>271</v>
      </c>
      <c r="C86" s="46" t="s">
        <v>272</v>
      </c>
      <c r="D86" s="16" t="s">
        <v>260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hidden="1" x14ac:dyDescent="0.25">
      <c r="A87" s="44" t="s">
        <v>53</v>
      </c>
      <c r="B87" s="45" t="s">
        <v>17</v>
      </c>
      <c r="C87" s="46" t="s">
        <v>106</v>
      </c>
      <c r="D87" s="16" t="s">
        <v>260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hidden="1" x14ac:dyDescent="0.25">
      <c r="A88" s="44" t="s">
        <v>53</v>
      </c>
      <c r="B88" s="45" t="s">
        <v>29</v>
      </c>
      <c r="C88" s="46" t="s">
        <v>83</v>
      </c>
      <c r="D88" s="16" t="s">
        <v>260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4" t="s">
        <v>266</v>
      </c>
      <c r="B89" s="45">
        <v>205015016</v>
      </c>
      <c r="C89" s="46" t="s">
        <v>243</v>
      </c>
      <c r="D89" s="16" t="s">
        <v>240</v>
      </c>
      <c r="E89" s="16" t="s">
        <v>265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hidden="1" x14ac:dyDescent="0.25">
      <c r="A90" s="44" t="s">
        <v>53</v>
      </c>
      <c r="B90" s="45" t="s">
        <v>33</v>
      </c>
      <c r="C90" s="46" t="s">
        <v>273</v>
      </c>
      <c r="D90" s="16" t="s">
        <v>239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hidden="1" x14ac:dyDescent="0.25">
      <c r="A91" s="44" t="s">
        <v>53</v>
      </c>
      <c r="B91" s="45" t="s">
        <v>35</v>
      </c>
      <c r="C91" s="46" t="s">
        <v>244</v>
      </c>
      <c r="D91" s="16" t="s">
        <v>239</v>
      </c>
      <c r="E91" s="16"/>
      <c r="F91" s="24">
        <f>IF(H95-G95&gt;0,0,H95-G95)</f>
        <v>0</v>
      </c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hidden="1" x14ac:dyDescent="0.25">
      <c r="A92" s="44" t="s">
        <v>53</v>
      </c>
      <c r="B92" s="45">
        <v>289002450</v>
      </c>
      <c r="C92" s="46" t="s">
        <v>100</v>
      </c>
      <c r="D92" s="16" t="s">
        <v>260</v>
      </c>
      <c r="E92" s="16"/>
      <c r="F92" s="24">
        <f>IF(H98-G98&gt;0,0,H98-G98)</f>
        <v>0</v>
      </c>
      <c r="G92" s="25"/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hidden="1" x14ac:dyDescent="0.25">
      <c r="A93" s="44" t="s">
        <v>53</v>
      </c>
      <c r="B93" s="45">
        <v>289002226</v>
      </c>
      <c r="C93" s="46" t="s">
        <v>245</v>
      </c>
      <c r="D93" s="16" t="s">
        <v>239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hidden="1" x14ac:dyDescent="0.25">
      <c r="A94" s="44" t="s">
        <v>53</v>
      </c>
      <c r="B94" s="45">
        <v>289002149</v>
      </c>
      <c r="C94" s="46" t="s">
        <v>193</v>
      </c>
      <c r="D94" s="16" t="s">
        <v>260</v>
      </c>
      <c r="E94" s="16"/>
      <c r="F94" s="24" t="str">
        <f>IF(G94="","",H94-G94)</f>
        <v/>
      </c>
      <c r="G94" s="25"/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hidden="1" x14ac:dyDescent="0.25">
      <c r="A95" s="44" t="s">
        <v>53</v>
      </c>
      <c r="B95" s="45">
        <v>289002219</v>
      </c>
      <c r="C95" s="46" t="s">
        <v>194</v>
      </c>
      <c r="D95" s="16" t="s">
        <v>260</v>
      </c>
      <c r="E95" s="16"/>
      <c r="F95" s="24" t="str">
        <f>IF(G95="","",H95-G95)</f>
        <v/>
      </c>
      <c r="G95" s="25"/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hidden="1" x14ac:dyDescent="0.25">
      <c r="A96" s="44" t="s">
        <v>53</v>
      </c>
      <c r="B96" s="45">
        <v>289002227</v>
      </c>
      <c r="C96" s="46" t="s">
        <v>294</v>
      </c>
      <c r="D96" s="16" t="s">
        <v>260</v>
      </c>
      <c r="E96" s="16"/>
      <c r="F96" s="24"/>
      <c r="G96" s="25">
        <v>1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hidden="1" x14ac:dyDescent="0.25">
      <c r="A97" s="44" t="s">
        <v>53</v>
      </c>
      <c r="B97" s="45">
        <v>700002825</v>
      </c>
      <c r="C97" s="46" t="s">
        <v>295</v>
      </c>
      <c r="D97" s="16" t="s">
        <v>260</v>
      </c>
      <c r="E97" s="16"/>
      <c r="F97" s="24"/>
      <c r="G97" s="25"/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hidden="1" x14ac:dyDescent="0.25">
      <c r="A98" s="44" t="s">
        <v>53</v>
      </c>
      <c r="B98" s="45" t="s">
        <v>113</v>
      </c>
      <c r="C98" s="46" t="s">
        <v>246</v>
      </c>
      <c r="D98" s="16" t="s">
        <v>239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hidden="1" x14ac:dyDescent="0.25">
      <c r="A99" s="44" t="s">
        <v>53</v>
      </c>
      <c r="B99" s="53" t="s">
        <v>160</v>
      </c>
      <c r="C99" s="46" t="s">
        <v>161</v>
      </c>
      <c r="D99" s="16" t="s">
        <v>239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hidden="1" x14ac:dyDescent="0.25">
      <c r="A100" s="44" t="s">
        <v>53</v>
      </c>
      <c r="B100" s="45" t="s">
        <v>162</v>
      </c>
      <c r="C100" s="46" t="s">
        <v>163</v>
      </c>
      <c r="D100" s="16" t="s">
        <v>260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hidden="1" x14ac:dyDescent="0.25">
      <c r="A101" s="44" t="s">
        <v>53</v>
      </c>
      <c r="B101" s="45">
        <v>210000399</v>
      </c>
      <c r="C101" s="46" t="s">
        <v>248</v>
      </c>
      <c r="D101" s="16" t="s">
        <v>239</v>
      </c>
      <c r="E101" s="16"/>
      <c r="F101" s="24">
        <f>IF(H101-G101&gt;0,0,H101-G101)</f>
        <v>-1</v>
      </c>
      <c r="G101" s="25">
        <v>2</v>
      </c>
      <c r="H101" s="18">
        <v>1</v>
      </c>
      <c r="I101" s="11"/>
      <c r="J101" s="12"/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hidden="1" x14ac:dyDescent="0.25">
      <c r="A102" s="44" t="s">
        <v>53</v>
      </c>
      <c r="B102" s="45" t="s">
        <v>165</v>
      </c>
      <c r="C102" s="46" t="s">
        <v>164</v>
      </c>
      <c r="D102" s="16" t="s">
        <v>260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hidden="1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44" t="s">
        <v>53</v>
      </c>
      <c r="B104" s="45">
        <v>700005269</v>
      </c>
      <c r="C104" s="46" t="s">
        <v>175</v>
      </c>
      <c r="D104" s="16" t="s">
        <v>240</v>
      </c>
      <c r="E104" s="16"/>
      <c r="F104" s="24">
        <f>IF(H104-G104&gt;0,0,H104-G104)</f>
        <v>-6</v>
      </c>
      <c r="G104" s="25">
        <v>6</v>
      </c>
      <c r="H104" s="18">
        <v>0</v>
      </c>
      <c r="I104" s="11"/>
      <c r="J104" s="43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hidden="1" x14ac:dyDescent="0.25">
      <c r="A105" s="44" t="s">
        <v>53</v>
      </c>
      <c r="B105" s="45">
        <v>700005250</v>
      </c>
      <c r="C105" s="46" t="s">
        <v>180</v>
      </c>
      <c r="D105" s="16" t="s">
        <v>239</v>
      </c>
      <c r="E105" s="16"/>
      <c r="F105" s="24" t="str">
        <f t="shared" ref="F105:F123" si="4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80" t="s">
        <v>181</v>
      </c>
      <c r="B106" s="81">
        <v>700009641</v>
      </c>
      <c r="C106" s="82" t="s">
        <v>183</v>
      </c>
      <c r="D106" s="83" t="s">
        <v>240</v>
      </c>
      <c r="E106" s="83" t="s">
        <v>330</v>
      </c>
      <c r="F106" s="24" t="s">
        <v>327</v>
      </c>
      <c r="G106" s="25"/>
      <c r="H106" s="89">
        <v>22</v>
      </c>
      <c r="I106" s="11">
        <v>44019</v>
      </c>
      <c r="J106" s="13">
        <v>-22</v>
      </c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80" t="s">
        <v>181</v>
      </c>
      <c r="B107" s="81">
        <v>700009768</v>
      </c>
      <c r="C107" s="82" t="s">
        <v>182</v>
      </c>
      <c r="D107" s="83" t="s">
        <v>240</v>
      </c>
      <c r="E107" s="83" t="s">
        <v>330</v>
      </c>
      <c r="F107" s="24" t="s">
        <v>327</v>
      </c>
      <c r="G107" s="25"/>
      <c r="H107" s="89">
        <v>21</v>
      </c>
      <c r="I107" s="11">
        <v>44019</v>
      </c>
      <c r="J107" s="13">
        <v>-21</v>
      </c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hidden="1" x14ac:dyDescent="0.25">
      <c r="A108" s="44" t="s">
        <v>181</v>
      </c>
      <c r="B108" s="45">
        <v>289012535</v>
      </c>
      <c r="C108" s="46" t="s">
        <v>184</v>
      </c>
      <c r="D108" s="16" t="s">
        <v>290</v>
      </c>
      <c r="E108" s="16"/>
      <c r="F108" s="24" t="str">
        <f t="shared" si="4"/>
        <v/>
      </c>
      <c r="G108" s="25"/>
      <c r="H108" s="2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hidden="1" x14ac:dyDescent="0.25">
      <c r="A109" s="44" t="s">
        <v>181</v>
      </c>
      <c r="B109" s="45" t="s">
        <v>279</v>
      </c>
      <c r="C109" s="46" t="s">
        <v>185</v>
      </c>
      <c r="D109" s="16" t="s">
        <v>260</v>
      </c>
      <c r="E109" s="16"/>
      <c r="F109" s="24" t="str">
        <f t="shared" si="4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hidden="1" x14ac:dyDescent="0.25">
      <c r="A110" s="60" t="s">
        <v>51</v>
      </c>
      <c r="B110" s="45" t="s">
        <v>299</v>
      </c>
      <c r="C110" s="61" t="s">
        <v>300</v>
      </c>
      <c r="D110" s="16" t="s">
        <v>239</v>
      </c>
      <c r="E110" s="16"/>
      <c r="F110" s="24" t="str">
        <f t="shared" si="4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hidden="1" x14ac:dyDescent="0.25">
      <c r="A111" s="60" t="s">
        <v>51</v>
      </c>
      <c r="B111" s="45" t="s">
        <v>298</v>
      </c>
      <c r="C111" s="61" t="s">
        <v>251</v>
      </c>
      <c r="D111" s="16" t="s">
        <v>239</v>
      </c>
      <c r="E111" s="16"/>
      <c r="F111" s="24" t="str">
        <f t="shared" si="4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hidden="1" x14ac:dyDescent="0.25">
      <c r="A112" s="44" t="s">
        <v>54</v>
      </c>
      <c r="B112" s="45" t="s">
        <v>291</v>
      </c>
      <c r="C112" s="46" t="s">
        <v>114</v>
      </c>
      <c r="D112" s="16" t="s">
        <v>290</v>
      </c>
      <c r="E112" s="16"/>
      <c r="F112" s="24" t="str">
        <f t="shared" si="4"/>
        <v/>
      </c>
      <c r="G112" s="25"/>
      <c r="H112" s="18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hidden="1" x14ac:dyDescent="0.25">
      <c r="A113" s="44" t="s">
        <v>54</v>
      </c>
      <c r="B113" s="45">
        <v>222635</v>
      </c>
      <c r="C113" s="46" t="s">
        <v>115</v>
      </c>
      <c r="D113" s="16" t="s">
        <v>260</v>
      </c>
      <c r="E113" s="16"/>
      <c r="F113" s="24" t="str">
        <f t="shared" si="4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hidden="1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4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hidden="1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4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hidden="1" x14ac:dyDescent="0.25">
      <c r="A116" s="44" t="s">
        <v>51</v>
      </c>
      <c r="B116" s="45" t="s">
        <v>4</v>
      </c>
      <c r="C116" s="46" t="s">
        <v>58</v>
      </c>
      <c r="D116" s="16" t="s">
        <v>239</v>
      </c>
      <c r="E116" s="16"/>
      <c r="F116" s="24" t="str">
        <f t="shared" si="4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hidden="1" x14ac:dyDescent="0.25">
      <c r="A117" s="44" t="s">
        <v>51</v>
      </c>
      <c r="B117" s="45" t="s">
        <v>301</v>
      </c>
      <c r="C117" s="46" t="s">
        <v>302</v>
      </c>
      <c r="D117" s="16" t="s">
        <v>239</v>
      </c>
      <c r="E117" s="16"/>
      <c r="F117" s="24" t="str">
        <f t="shared" si="4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hidden="1" x14ac:dyDescent="0.25">
      <c r="A118" s="44" t="s">
        <v>51</v>
      </c>
      <c r="B118" s="45" t="s">
        <v>305</v>
      </c>
      <c r="C118" s="46" t="s">
        <v>306</v>
      </c>
      <c r="D118" s="16" t="s">
        <v>239</v>
      </c>
      <c r="E118" s="16"/>
      <c r="F118" s="24" t="str">
        <f t="shared" si="4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hidden="1" x14ac:dyDescent="0.25">
      <c r="A119" s="44" t="s">
        <v>52</v>
      </c>
      <c r="B119" s="45" t="s">
        <v>5</v>
      </c>
      <c r="C119" s="46" t="s">
        <v>59</v>
      </c>
      <c r="D119" s="16" t="s">
        <v>239</v>
      </c>
      <c r="E119" s="16"/>
      <c r="F119" s="24">
        <f t="shared" si="4"/>
        <v>1</v>
      </c>
      <c r="G119" s="25">
        <v>2</v>
      </c>
      <c r="H119" s="18">
        <v>3</v>
      </c>
      <c r="I119" s="11">
        <v>43990</v>
      </c>
      <c r="J119" s="43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hidden="1" x14ac:dyDescent="0.25">
      <c r="A120" s="44" t="s">
        <v>51</v>
      </c>
      <c r="B120" s="45">
        <v>442000135</v>
      </c>
      <c r="C120" s="46" t="s">
        <v>186</v>
      </c>
      <c r="D120" s="16" t="s">
        <v>239</v>
      </c>
      <c r="E120" s="16"/>
      <c r="F120" s="24" t="str">
        <f t="shared" si="4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hidden="1" x14ac:dyDescent="0.25">
      <c r="A121" s="44" t="s">
        <v>52</v>
      </c>
      <c r="B121" s="45">
        <v>441001128</v>
      </c>
      <c r="C121" s="46" t="s">
        <v>60</v>
      </c>
      <c r="D121" s="16" t="s">
        <v>239</v>
      </c>
      <c r="E121" s="16"/>
      <c r="F121" s="24" t="str">
        <f t="shared" si="4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hidden="1" x14ac:dyDescent="0.25">
      <c r="A122" s="44" t="s">
        <v>52</v>
      </c>
      <c r="B122" s="45" t="s">
        <v>16</v>
      </c>
      <c r="C122" s="46" t="s">
        <v>303</v>
      </c>
      <c r="D122" s="16" t="s">
        <v>239</v>
      </c>
      <c r="E122" s="16"/>
      <c r="F122" s="24" t="str">
        <f t="shared" si="4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hidden="1" x14ac:dyDescent="0.25">
      <c r="A123" s="44" t="s">
        <v>52</v>
      </c>
      <c r="B123" s="45">
        <v>700001351</v>
      </c>
      <c r="C123" s="46" t="s">
        <v>72</v>
      </c>
      <c r="D123" s="16" t="s">
        <v>239</v>
      </c>
      <c r="E123" s="16"/>
      <c r="F123" s="24" t="str">
        <f t="shared" si="4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hidden="1" x14ac:dyDescent="0.25">
      <c r="A124" s="44" t="s">
        <v>52</v>
      </c>
      <c r="B124" s="45">
        <v>725000459</v>
      </c>
      <c r="C124" s="46" t="s">
        <v>256</v>
      </c>
      <c r="D124" s="23" t="s">
        <v>239</v>
      </c>
      <c r="E124" s="23"/>
      <c r="F124" s="24">
        <f>IF(H124-G124&gt;0,0,H124-G124)</f>
        <v>0</v>
      </c>
      <c r="G124" s="25">
        <v>2</v>
      </c>
      <c r="H124" s="22">
        <v>6</v>
      </c>
      <c r="I124" s="11"/>
      <c r="J124" s="8"/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hidden="1" x14ac:dyDescent="0.25">
      <c r="A125" s="44" t="s">
        <v>52</v>
      </c>
      <c r="B125" s="45" t="s">
        <v>18</v>
      </c>
      <c r="C125" s="46" t="s">
        <v>106</v>
      </c>
      <c r="D125" s="16" t="s">
        <v>260</v>
      </c>
      <c r="E125" s="16"/>
      <c r="F125" s="24" t="str">
        <f t="shared" ref="F125:F132" si="5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hidden="1" x14ac:dyDescent="0.25">
      <c r="A126" s="44" t="s">
        <v>52</v>
      </c>
      <c r="B126" s="45" t="s">
        <v>19</v>
      </c>
      <c r="C126" s="46" t="s">
        <v>106</v>
      </c>
      <c r="D126" s="16" t="s">
        <v>260</v>
      </c>
      <c r="E126" s="16"/>
      <c r="F126" s="24" t="str">
        <f t="shared" si="5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hidden="1" x14ac:dyDescent="0.25">
      <c r="A127" s="44" t="s">
        <v>52</v>
      </c>
      <c r="B127" s="45">
        <v>21000552</v>
      </c>
      <c r="C127" s="46" t="s">
        <v>81</v>
      </c>
      <c r="D127" s="16" t="s">
        <v>239</v>
      </c>
      <c r="E127" s="16"/>
      <c r="F127" s="24" t="str">
        <f t="shared" si="5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hidden="1" x14ac:dyDescent="0.25">
      <c r="A128" s="44" t="s">
        <v>52</v>
      </c>
      <c r="B128" s="45">
        <v>210000190</v>
      </c>
      <c r="C128" s="46" t="s">
        <v>177</v>
      </c>
      <c r="D128" s="16" t="s">
        <v>239</v>
      </c>
      <c r="E128" s="16"/>
      <c r="F128" s="24" t="str">
        <f t="shared" si="5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hidden="1" x14ac:dyDescent="0.25">
      <c r="A129" s="44" t="s">
        <v>52</v>
      </c>
      <c r="B129" s="45" t="s">
        <v>44</v>
      </c>
      <c r="C129" s="46" t="s">
        <v>96</v>
      </c>
      <c r="D129" s="16" t="s">
        <v>239</v>
      </c>
      <c r="E129" s="16"/>
      <c r="F129" s="24" t="str">
        <f t="shared" si="5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hidden="1" x14ac:dyDescent="0.25">
      <c r="A130" s="44" t="s">
        <v>52</v>
      </c>
      <c r="B130" s="45" t="s">
        <v>43</v>
      </c>
      <c r="C130" s="46" t="s">
        <v>226</v>
      </c>
      <c r="D130" s="16" t="s">
        <v>239</v>
      </c>
      <c r="E130" s="16"/>
      <c r="F130" s="24" t="str">
        <f t="shared" si="5"/>
        <v/>
      </c>
      <c r="G130" s="25"/>
      <c r="H130" s="22">
        <v>1</v>
      </c>
      <c r="I130" s="11"/>
      <c r="J130" s="43"/>
      <c r="K130" s="11"/>
      <c r="L130" s="43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hidden="1" x14ac:dyDescent="0.25">
      <c r="A131" s="44" t="s">
        <v>52</v>
      </c>
      <c r="B131" s="45">
        <v>700005512</v>
      </c>
      <c r="C131" s="46" t="s">
        <v>250</v>
      </c>
      <c r="D131" s="16" t="s">
        <v>239</v>
      </c>
      <c r="E131" s="16"/>
      <c r="F131" s="24" t="str">
        <f t="shared" si="5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hidden="1" x14ac:dyDescent="0.25">
      <c r="A132" s="44" t="s">
        <v>52</v>
      </c>
      <c r="B132" s="45" t="s">
        <v>280</v>
      </c>
      <c r="C132" s="46" t="s">
        <v>304</v>
      </c>
      <c r="D132" s="16" t="s">
        <v>239</v>
      </c>
      <c r="E132" s="16"/>
      <c r="F132" s="24" t="str">
        <f t="shared" si="5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hidden="1" x14ac:dyDescent="0.25">
      <c r="A133" s="1" t="s">
        <v>52</v>
      </c>
      <c r="B133" s="3" t="s">
        <v>203</v>
      </c>
      <c r="C133" s="21" t="s">
        <v>252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hidden="1" x14ac:dyDescent="0.25">
      <c r="A134" s="44" t="s">
        <v>49</v>
      </c>
      <c r="B134" s="45">
        <v>999027699</v>
      </c>
      <c r="C134" s="46" t="s">
        <v>56</v>
      </c>
      <c r="D134" s="16" t="s">
        <v>260</v>
      </c>
      <c r="E134" s="16"/>
      <c r="F134" s="24" t="str">
        <f t="shared" ref="F134:F152" si="6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hidden="1" x14ac:dyDescent="0.25">
      <c r="A135" s="44" t="s">
        <v>49</v>
      </c>
      <c r="B135" s="45" t="s">
        <v>10</v>
      </c>
      <c r="C135" s="46" t="s">
        <v>64</v>
      </c>
      <c r="D135" s="16" t="s">
        <v>260</v>
      </c>
      <c r="E135" s="16"/>
      <c r="F135" s="24" t="str">
        <f t="shared" si="6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hidden="1" x14ac:dyDescent="0.25">
      <c r="A136" s="44" t="s">
        <v>49</v>
      </c>
      <c r="B136" s="45">
        <v>999027952</v>
      </c>
      <c r="C136" s="46" t="s">
        <v>66</v>
      </c>
      <c r="D136" s="16" t="s">
        <v>260</v>
      </c>
      <c r="E136" s="16"/>
      <c r="F136" s="24" t="str">
        <f t="shared" si="6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hidden="1" x14ac:dyDescent="0.25">
      <c r="A137" s="44" t="s">
        <v>49</v>
      </c>
      <c r="B137" s="45" t="s">
        <v>13</v>
      </c>
      <c r="C137" s="46" t="s">
        <v>69</v>
      </c>
      <c r="D137" s="16" t="s">
        <v>239</v>
      </c>
      <c r="E137" s="16"/>
      <c r="F137" s="24" t="str">
        <f t="shared" si="6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hidden="1" x14ac:dyDescent="0.25">
      <c r="A138" s="44" t="s">
        <v>49</v>
      </c>
      <c r="B138" s="45">
        <v>441000440</v>
      </c>
      <c r="C138" s="46" t="s">
        <v>73</v>
      </c>
      <c r="D138" s="16" t="s">
        <v>239</v>
      </c>
      <c r="E138" s="16"/>
      <c r="F138" s="24">
        <f t="shared" si="6"/>
        <v>2</v>
      </c>
      <c r="G138" s="25">
        <v>2</v>
      </c>
      <c r="H138" s="18">
        <v>4</v>
      </c>
      <c r="I138" s="11">
        <v>43990</v>
      </c>
      <c r="J138" s="43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hidden="1" x14ac:dyDescent="0.25">
      <c r="A139" s="44" t="s">
        <v>49</v>
      </c>
      <c r="B139" s="45" t="s">
        <v>23</v>
      </c>
      <c r="C139" s="46" t="s">
        <v>77</v>
      </c>
      <c r="D139" s="16" t="s">
        <v>260</v>
      </c>
      <c r="E139" s="16"/>
      <c r="F139" s="24" t="str">
        <f t="shared" si="6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hidden="1" x14ac:dyDescent="0.25">
      <c r="A140" s="44" t="s">
        <v>49</v>
      </c>
      <c r="B140" s="45">
        <v>9120089</v>
      </c>
      <c r="C140" s="46" t="s">
        <v>78</v>
      </c>
      <c r="D140" s="16" t="s">
        <v>260</v>
      </c>
      <c r="E140" s="16"/>
      <c r="F140" s="24" t="str">
        <f t="shared" si="6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hidden="1" x14ac:dyDescent="0.25">
      <c r="A141" s="44" t="s">
        <v>49</v>
      </c>
      <c r="B141" s="45" t="s">
        <v>27</v>
      </c>
      <c r="C141" s="46" t="s">
        <v>82</v>
      </c>
      <c r="D141" s="16" t="s">
        <v>260</v>
      </c>
      <c r="E141" s="16"/>
      <c r="F141" s="24" t="str">
        <f t="shared" si="6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hidden="1" x14ac:dyDescent="0.25">
      <c r="A142" s="44" t="s">
        <v>49</v>
      </c>
      <c r="B142" s="45" t="s">
        <v>30</v>
      </c>
      <c r="C142" s="46" t="s">
        <v>85</v>
      </c>
      <c r="D142" s="16" t="s">
        <v>239</v>
      </c>
      <c r="E142" s="16"/>
      <c r="F142" s="24" t="str">
        <f t="shared" si="6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hidden="1" x14ac:dyDescent="0.25">
      <c r="A143" s="44" t="s">
        <v>49</v>
      </c>
      <c r="B143" s="45">
        <v>999119745</v>
      </c>
      <c r="C143" s="46" t="s">
        <v>106</v>
      </c>
      <c r="D143" s="16" t="s">
        <v>260</v>
      </c>
      <c r="E143" s="16"/>
      <c r="F143" s="24" t="str">
        <f t="shared" si="6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hidden="1" x14ac:dyDescent="0.25">
      <c r="A144" s="44" t="s">
        <v>49</v>
      </c>
      <c r="B144" s="45">
        <v>999026422</v>
      </c>
      <c r="C144" s="46" t="s">
        <v>91</v>
      </c>
      <c r="D144" s="16" t="s">
        <v>260</v>
      </c>
      <c r="E144" s="16"/>
      <c r="F144" s="24" t="str">
        <f t="shared" si="6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hidden="1" x14ac:dyDescent="0.25">
      <c r="A145" s="44" t="s">
        <v>49</v>
      </c>
      <c r="B145" s="45">
        <v>999026375</v>
      </c>
      <c r="C145" s="46" t="s">
        <v>91</v>
      </c>
      <c r="D145" s="16" t="s">
        <v>260</v>
      </c>
      <c r="E145" s="16"/>
      <c r="F145" s="24" t="str">
        <f t="shared" si="6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hidden="1" x14ac:dyDescent="0.25">
      <c r="A146" s="44" t="s">
        <v>49</v>
      </c>
      <c r="B146" s="45">
        <v>999032164</v>
      </c>
      <c r="C146" s="46" t="s">
        <v>92</v>
      </c>
      <c r="D146" s="16" t="s">
        <v>260</v>
      </c>
      <c r="E146" s="16"/>
      <c r="F146" s="24" t="str">
        <f t="shared" si="6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hidden="1" x14ac:dyDescent="0.25">
      <c r="A147" s="44" t="s">
        <v>49</v>
      </c>
      <c r="B147" s="45">
        <v>17742</v>
      </c>
      <c r="C147" s="46" t="s">
        <v>94</v>
      </c>
      <c r="D147" s="16" t="s">
        <v>260</v>
      </c>
      <c r="E147" s="16"/>
      <c r="F147" s="24" t="str">
        <f t="shared" si="6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hidden="1" x14ac:dyDescent="0.25">
      <c r="A148" s="44" t="s">
        <v>47</v>
      </c>
      <c r="B148" s="45" t="s">
        <v>37</v>
      </c>
      <c r="C148" s="46" t="s">
        <v>95</v>
      </c>
      <c r="D148" s="16" t="s">
        <v>260</v>
      </c>
      <c r="E148" s="16"/>
      <c r="F148" s="24" t="str">
        <f t="shared" si="6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hidden="1" x14ac:dyDescent="0.25">
      <c r="A149" s="44" t="s">
        <v>49</v>
      </c>
      <c r="B149" s="45" t="s">
        <v>46</v>
      </c>
      <c r="C149" s="46" t="s">
        <v>99</v>
      </c>
      <c r="D149" s="16" t="s">
        <v>260</v>
      </c>
      <c r="E149" s="16"/>
      <c r="F149" s="24" t="str">
        <f t="shared" si="6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hidden="1" x14ac:dyDescent="0.25">
      <c r="A150" s="44" t="s">
        <v>49</v>
      </c>
      <c r="B150" s="62" t="s">
        <v>316</v>
      </c>
      <c r="C150" s="46" t="s">
        <v>101</v>
      </c>
      <c r="D150" s="16" t="s">
        <v>260</v>
      </c>
      <c r="E150" s="16"/>
      <c r="F150" s="24" t="str">
        <f t="shared" si="6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hidden="1" x14ac:dyDescent="0.25">
      <c r="A151" s="44" t="s">
        <v>49</v>
      </c>
      <c r="B151" s="62" t="s">
        <v>317</v>
      </c>
      <c r="C151" s="46" t="s">
        <v>318</v>
      </c>
      <c r="D151" s="16" t="s">
        <v>260</v>
      </c>
      <c r="E151" s="16"/>
      <c r="F151" s="24" t="str">
        <f t="shared" si="6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hidden="1" x14ac:dyDescent="0.25">
      <c r="A152" s="44" t="s">
        <v>49</v>
      </c>
      <c r="B152" s="62" t="s">
        <v>280</v>
      </c>
      <c r="C152" s="46" t="s">
        <v>319</v>
      </c>
      <c r="D152" s="16" t="s">
        <v>260</v>
      </c>
      <c r="E152" s="16"/>
      <c r="F152" s="24" t="str">
        <f t="shared" si="6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hidden="1" x14ac:dyDescent="0.25">
      <c r="A153" s="44" t="s">
        <v>49</v>
      </c>
      <c r="B153" s="45" t="s">
        <v>28</v>
      </c>
      <c r="C153" s="46" t="s">
        <v>120</v>
      </c>
      <c r="D153" s="23" t="s">
        <v>239</v>
      </c>
      <c r="E153" s="16"/>
      <c r="F153" s="24">
        <f>IF(H153-G153&gt;0,0,H153-G153)</f>
        <v>0</v>
      </c>
      <c r="G153" s="25">
        <v>2</v>
      </c>
      <c r="H153" s="22">
        <v>4</v>
      </c>
      <c r="I153" s="11"/>
      <c r="J153" s="43"/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hidden="1" x14ac:dyDescent="0.25">
      <c r="A154" s="44" t="s">
        <v>49</v>
      </c>
      <c r="B154" s="45" t="s">
        <v>34</v>
      </c>
      <c r="C154" s="46" t="s">
        <v>103</v>
      </c>
      <c r="D154" s="16" t="s">
        <v>239</v>
      </c>
      <c r="E154" s="16"/>
      <c r="F154" s="24">
        <f>IF(G154="","",H154-G154)</f>
        <v>-1</v>
      </c>
      <c r="G154" s="25">
        <v>3</v>
      </c>
      <c r="H154" s="22">
        <f>3+J154</f>
        <v>2</v>
      </c>
      <c r="I154" s="11">
        <v>43844</v>
      </c>
      <c r="J154" s="43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hidden="1" x14ac:dyDescent="0.25">
      <c r="A155" s="44" t="s">
        <v>48</v>
      </c>
      <c r="B155" s="45" t="s">
        <v>104</v>
      </c>
      <c r="C155" s="46" t="s">
        <v>105</v>
      </c>
      <c r="D155" s="16" t="s">
        <v>239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x14ac:dyDescent="0.25">
      <c r="A156" s="44" t="s">
        <v>49</v>
      </c>
      <c r="B156" s="45">
        <v>700000254</v>
      </c>
      <c r="C156" s="46" t="s">
        <v>201</v>
      </c>
      <c r="D156" s="16" t="s">
        <v>240</v>
      </c>
      <c r="E156" s="16"/>
      <c r="F156" s="24">
        <f>IF(H156-G156&gt;0,0,H156-G156)</f>
        <v>-6</v>
      </c>
      <c r="G156" s="25">
        <v>8</v>
      </c>
      <c r="H156" s="22">
        <v>2</v>
      </c>
      <c r="I156" s="11"/>
      <c r="J156" s="43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x14ac:dyDescent="0.25">
      <c r="A157" s="44" t="s">
        <v>49</v>
      </c>
      <c r="B157" s="45" t="s">
        <v>125</v>
      </c>
      <c r="C157" s="46" t="s">
        <v>123</v>
      </c>
      <c r="D157" s="16" t="s">
        <v>240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44" t="s">
        <v>49</v>
      </c>
      <c r="B158" s="92">
        <v>186003031</v>
      </c>
      <c r="C158" s="91" t="s">
        <v>135</v>
      </c>
      <c r="D158" s="16" t="s">
        <v>240</v>
      </c>
      <c r="E158" s="16"/>
      <c r="F158" s="24">
        <v>0</v>
      </c>
      <c r="G158" s="25">
        <v>12</v>
      </c>
      <c r="H158" s="22">
        <v>22</v>
      </c>
      <c r="I158" s="11">
        <v>43844</v>
      </c>
      <c r="J158" s="43">
        <v>-1</v>
      </c>
      <c r="K158" s="11">
        <v>43906</v>
      </c>
      <c r="L158" s="13">
        <v>-1</v>
      </c>
      <c r="M158" s="11">
        <v>44019</v>
      </c>
      <c r="N158" s="13">
        <v>-10</v>
      </c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hidden="1" x14ac:dyDescent="0.25">
      <c r="A159" s="80" t="s">
        <v>48</v>
      </c>
      <c r="B159" s="94">
        <v>186002457</v>
      </c>
      <c r="C159" s="82" t="s">
        <v>131</v>
      </c>
      <c r="D159" s="84" t="s">
        <v>240</v>
      </c>
      <c r="E159" s="83" t="s">
        <v>331</v>
      </c>
      <c r="F159" s="85">
        <v>0</v>
      </c>
      <c r="G159" s="86">
        <v>2</v>
      </c>
      <c r="H159" s="89">
        <v>2</v>
      </c>
      <c r="I159" s="11">
        <v>44019</v>
      </c>
      <c r="J159" s="13">
        <v>-2</v>
      </c>
      <c r="K159" s="95"/>
      <c r="L159" s="96"/>
      <c r="M159" s="95"/>
      <c r="N159" s="96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hidden="1" x14ac:dyDescent="0.25">
      <c r="A160" s="80" t="s">
        <v>48</v>
      </c>
      <c r="B160" s="94">
        <v>186005827</v>
      </c>
      <c r="C160" s="82" t="s">
        <v>132</v>
      </c>
      <c r="D160" s="84" t="s">
        <v>240</v>
      </c>
      <c r="E160" s="83" t="s">
        <v>331</v>
      </c>
      <c r="F160" s="85">
        <v>-1</v>
      </c>
      <c r="G160" s="86">
        <v>2</v>
      </c>
      <c r="H160" s="89">
        <v>1</v>
      </c>
      <c r="I160" s="11">
        <v>44019</v>
      </c>
      <c r="J160" s="13">
        <v>-1</v>
      </c>
      <c r="K160" s="11"/>
      <c r="L160" s="13"/>
      <c r="M160" s="11"/>
      <c r="N160" s="13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hidden="1" x14ac:dyDescent="0.25">
      <c r="A161" s="80" t="s">
        <v>48</v>
      </c>
      <c r="B161" s="94">
        <v>186002127</v>
      </c>
      <c r="C161" s="82" t="s">
        <v>133</v>
      </c>
      <c r="D161" s="84" t="s">
        <v>240</v>
      </c>
      <c r="E161" s="83" t="s">
        <v>331</v>
      </c>
      <c r="F161" s="85">
        <v>-1</v>
      </c>
      <c r="G161" s="86">
        <v>2</v>
      </c>
      <c r="H161" s="89">
        <v>1</v>
      </c>
      <c r="I161" s="11">
        <v>44019</v>
      </c>
      <c r="J161" s="13">
        <v>-1</v>
      </c>
      <c r="K161" s="11"/>
      <c r="L161" s="12"/>
      <c r="M161" s="11"/>
      <c r="N161" s="13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hidden="1" x14ac:dyDescent="0.25">
      <c r="A162" s="80" t="s">
        <v>48</v>
      </c>
      <c r="B162" s="94">
        <v>186002128</v>
      </c>
      <c r="C162" s="82" t="s">
        <v>134</v>
      </c>
      <c r="D162" s="84" t="s">
        <v>240</v>
      </c>
      <c r="E162" s="83" t="s">
        <v>331</v>
      </c>
      <c r="F162" s="85">
        <v>-1</v>
      </c>
      <c r="G162" s="86">
        <v>2</v>
      </c>
      <c r="H162" s="89">
        <v>1</v>
      </c>
      <c r="I162" s="11">
        <v>44019</v>
      </c>
      <c r="J162" s="13">
        <v>-1</v>
      </c>
      <c r="K162" s="11"/>
      <c r="L162" s="12"/>
      <c r="M162" s="11"/>
      <c r="N162" s="13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ht="30" hidden="1" x14ac:dyDescent="0.25">
      <c r="A163" s="80" t="s">
        <v>48</v>
      </c>
      <c r="B163" s="94">
        <v>700003741</v>
      </c>
      <c r="C163" s="82" t="s">
        <v>247</v>
      </c>
      <c r="D163" s="83" t="s">
        <v>240</v>
      </c>
      <c r="E163" s="83" t="s">
        <v>331</v>
      </c>
      <c r="F163" s="85">
        <v>0</v>
      </c>
      <c r="G163" s="86">
        <v>6</v>
      </c>
      <c r="H163" s="89">
        <v>6</v>
      </c>
      <c r="I163" s="11">
        <v>44019</v>
      </c>
      <c r="J163" s="13">
        <v>-6</v>
      </c>
      <c r="K163" s="11"/>
      <c r="L163" s="13"/>
      <c r="M163" s="11"/>
      <c r="N163" s="13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hidden="1" x14ac:dyDescent="0.25">
      <c r="A164" s="44" t="s">
        <v>49</v>
      </c>
      <c r="B164" s="45" t="s">
        <v>309</v>
      </c>
      <c r="C164" s="46" t="s">
        <v>310</v>
      </c>
      <c r="D164" s="16" t="s">
        <v>260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hidden="1" x14ac:dyDescent="0.25">
      <c r="A165" s="44" t="s">
        <v>49</v>
      </c>
      <c r="B165" s="45" t="s">
        <v>307</v>
      </c>
      <c r="C165" s="46" t="s">
        <v>308</v>
      </c>
      <c r="D165" s="16" t="s">
        <v>239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hidden="1" x14ac:dyDescent="0.25">
      <c r="A166" s="44" t="s">
        <v>49</v>
      </c>
      <c r="B166" s="45" t="s">
        <v>280</v>
      </c>
      <c r="C166" s="46" t="s">
        <v>311</v>
      </c>
      <c r="D166" s="16" t="s">
        <v>260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hidden="1" x14ac:dyDescent="0.25">
      <c r="A167" s="44" t="s">
        <v>49</v>
      </c>
      <c r="B167" s="45" t="s">
        <v>312</v>
      </c>
      <c r="C167" s="46" t="s">
        <v>313</v>
      </c>
      <c r="D167" s="16" t="s">
        <v>260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hidden="1" x14ac:dyDescent="0.25">
      <c r="A168" s="44" t="s">
        <v>49</v>
      </c>
      <c r="B168" s="45" t="s">
        <v>314</v>
      </c>
      <c r="C168" s="46" t="s">
        <v>315</v>
      </c>
      <c r="D168" s="16" t="s">
        <v>239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hidden="1" x14ac:dyDescent="0.25">
      <c r="A169" s="44" t="s">
        <v>52</v>
      </c>
      <c r="B169" s="45" t="s">
        <v>222</v>
      </c>
      <c r="C169" s="46" t="s">
        <v>223</v>
      </c>
      <c r="D169" s="16" t="s">
        <v>239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hidden="1" x14ac:dyDescent="0.25">
      <c r="A170" s="44" t="s">
        <v>48</v>
      </c>
      <c r="B170" s="45" t="s">
        <v>36</v>
      </c>
      <c r="C170" s="46" t="s">
        <v>106</v>
      </c>
      <c r="D170" s="16" t="s">
        <v>239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hidden="1" x14ac:dyDescent="0.25">
      <c r="A171" s="44" t="s">
        <v>48</v>
      </c>
      <c r="B171" s="45" t="s">
        <v>321</v>
      </c>
      <c r="C171" s="46" t="s">
        <v>322</v>
      </c>
      <c r="D171" s="16" t="s">
        <v>239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80" t="s">
        <v>48</v>
      </c>
      <c r="B172" s="94">
        <v>186002457</v>
      </c>
      <c r="C172" s="82" t="s">
        <v>131</v>
      </c>
      <c r="D172" s="84" t="s">
        <v>240</v>
      </c>
      <c r="E172" s="83" t="s">
        <v>331</v>
      </c>
      <c r="F172" s="85">
        <v>0</v>
      </c>
      <c r="G172" s="86">
        <v>2</v>
      </c>
      <c r="H172" s="89">
        <v>2</v>
      </c>
      <c r="I172" s="11">
        <v>44019</v>
      </c>
      <c r="J172" s="43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x14ac:dyDescent="0.25">
      <c r="A173" s="80" t="s">
        <v>48</v>
      </c>
      <c r="B173" s="94">
        <v>186005827</v>
      </c>
      <c r="C173" s="82" t="s">
        <v>132</v>
      </c>
      <c r="D173" s="84" t="s">
        <v>240</v>
      </c>
      <c r="E173" s="83" t="s">
        <v>331</v>
      </c>
      <c r="F173" s="85">
        <v>-1</v>
      </c>
      <c r="G173" s="86">
        <v>2</v>
      </c>
      <c r="H173" s="89">
        <v>1</v>
      </c>
      <c r="I173" s="11">
        <v>44019</v>
      </c>
      <c r="J173" s="13">
        <v>-1</v>
      </c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80" t="s">
        <v>48</v>
      </c>
      <c r="B174" s="94">
        <v>186002127</v>
      </c>
      <c r="C174" s="82" t="s">
        <v>133</v>
      </c>
      <c r="D174" s="84" t="s">
        <v>240</v>
      </c>
      <c r="E174" s="83" t="s">
        <v>331</v>
      </c>
      <c r="F174" s="85">
        <v>-1</v>
      </c>
      <c r="G174" s="86">
        <v>2</v>
      </c>
      <c r="H174" s="89">
        <v>1</v>
      </c>
      <c r="I174" s="11">
        <v>44019</v>
      </c>
      <c r="J174" s="13">
        <v>-1</v>
      </c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x14ac:dyDescent="0.25">
      <c r="A175" s="80" t="s">
        <v>48</v>
      </c>
      <c r="B175" s="94">
        <v>186002128</v>
      </c>
      <c r="C175" s="82" t="s">
        <v>134</v>
      </c>
      <c r="D175" s="84" t="s">
        <v>240</v>
      </c>
      <c r="E175" s="83" t="s">
        <v>331</v>
      </c>
      <c r="F175" s="85">
        <v>-1</v>
      </c>
      <c r="G175" s="86">
        <v>2</v>
      </c>
      <c r="H175" s="89">
        <v>1</v>
      </c>
      <c r="I175" s="11">
        <v>44019</v>
      </c>
      <c r="J175" s="13">
        <v>-1</v>
      </c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hidden="1" x14ac:dyDescent="0.25">
      <c r="A176" s="44" t="s">
        <v>48</v>
      </c>
      <c r="B176" s="45" t="s">
        <v>139</v>
      </c>
      <c r="C176" s="46" t="s">
        <v>140</v>
      </c>
      <c r="D176" s="16" t="s">
        <v>239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hidden="1" x14ac:dyDescent="0.25">
      <c r="A177" s="44" t="s">
        <v>320</v>
      </c>
      <c r="B177" s="45" t="s">
        <v>141</v>
      </c>
      <c r="C177" s="46" t="s">
        <v>142</v>
      </c>
      <c r="D177" s="16" t="s">
        <v>239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hidden="1" x14ac:dyDescent="0.25">
      <c r="A178" s="44" t="s">
        <v>48</v>
      </c>
      <c r="B178" s="45" t="s">
        <v>167</v>
      </c>
      <c r="C178" s="46" t="s">
        <v>168</v>
      </c>
      <c r="D178" s="16" t="s">
        <v>260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hidden="1" x14ac:dyDescent="0.25">
      <c r="A179" s="44" t="s">
        <v>53</v>
      </c>
      <c r="B179" s="45">
        <v>700001834</v>
      </c>
      <c r="C179" s="46" t="s">
        <v>195</v>
      </c>
      <c r="D179" s="16" t="s">
        <v>239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hidden="1" x14ac:dyDescent="0.25">
      <c r="A180" s="44" t="s">
        <v>196</v>
      </c>
      <c r="B180" s="45" t="s">
        <v>197</v>
      </c>
      <c r="C180" s="46" t="s">
        <v>198</v>
      </c>
      <c r="D180" s="16" t="s">
        <v>239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x14ac:dyDescent="0.25">
      <c r="A181" s="80" t="s">
        <v>48</v>
      </c>
      <c r="B181" s="94">
        <v>700003741</v>
      </c>
      <c r="C181" s="82" t="s">
        <v>247</v>
      </c>
      <c r="D181" s="83" t="s">
        <v>240</v>
      </c>
      <c r="E181" s="83" t="s">
        <v>331</v>
      </c>
      <c r="F181" s="85">
        <v>0</v>
      </c>
      <c r="G181" s="86">
        <v>6</v>
      </c>
      <c r="H181" s="89">
        <v>6</v>
      </c>
      <c r="I181" s="11">
        <v>44019</v>
      </c>
      <c r="J181" s="13">
        <v>-6</v>
      </c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hidden="1" x14ac:dyDescent="0.25">
      <c r="A182" s="44" t="s">
        <v>48</v>
      </c>
      <c r="B182" s="45">
        <v>6070945</v>
      </c>
      <c r="C182" s="46" t="s">
        <v>143</v>
      </c>
      <c r="D182" s="16" t="s">
        <v>290</v>
      </c>
      <c r="E182" s="16"/>
      <c r="F182" s="24" t="str">
        <f t="shared" ref="F182:F211" si="7">IF(G182="","",H182-G182)</f>
        <v/>
      </c>
      <c r="G182" s="25"/>
      <c r="H182" s="18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hidden="1" x14ac:dyDescent="0.25">
      <c r="A183" s="44" t="s">
        <v>48</v>
      </c>
      <c r="B183" s="45">
        <v>7714898</v>
      </c>
      <c r="C183" s="46" t="s">
        <v>144</v>
      </c>
      <c r="D183" s="16" t="s">
        <v>290</v>
      </c>
      <c r="E183" s="16"/>
      <c r="F183" s="24" t="str">
        <f t="shared" si="7"/>
        <v/>
      </c>
      <c r="G183" s="25"/>
      <c r="H183" s="18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hidden="1" x14ac:dyDescent="0.25">
      <c r="A184" s="44" t="s">
        <v>48</v>
      </c>
      <c r="B184" s="45">
        <v>7715071</v>
      </c>
      <c r="C184" s="46" t="s">
        <v>145</v>
      </c>
      <c r="D184" s="16" t="s">
        <v>290</v>
      </c>
      <c r="E184" s="16"/>
      <c r="F184" s="24" t="str">
        <f t="shared" si="7"/>
        <v/>
      </c>
      <c r="G184" s="25"/>
      <c r="H184" s="18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hidden="1" x14ac:dyDescent="0.25">
      <c r="A185" s="44" t="s">
        <v>48</v>
      </c>
      <c r="B185" s="45">
        <v>700003811</v>
      </c>
      <c r="C185" s="46" t="s">
        <v>146</v>
      </c>
      <c r="D185" s="16" t="s">
        <v>290</v>
      </c>
      <c r="E185" s="16"/>
      <c r="F185" s="24" t="str">
        <f t="shared" si="7"/>
        <v/>
      </c>
      <c r="G185" s="25"/>
      <c r="H185" s="18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hidden="1" x14ac:dyDescent="0.25">
      <c r="A186" s="44" t="s">
        <v>48</v>
      </c>
      <c r="B186" s="45" t="s">
        <v>147</v>
      </c>
      <c r="C186" s="63" t="s">
        <v>148</v>
      </c>
      <c r="D186" s="16" t="s">
        <v>290</v>
      </c>
      <c r="E186" s="16"/>
      <c r="F186" s="24" t="str">
        <f t="shared" si="7"/>
        <v/>
      </c>
      <c r="G186" s="25"/>
      <c r="H186" s="18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hidden="1" x14ac:dyDescent="0.25">
      <c r="A187" s="44" t="s">
        <v>48</v>
      </c>
      <c r="B187" s="45" t="s">
        <v>149</v>
      </c>
      <c r="C187" s="46" t="s">
        <v>150</v>
      </c>
      <c r="D187" s="16" t="s">
        <v>290</v>
      </c>
      <c r="E187" s="16"/>
      <c r="F187" s="24" t="str">
        <f t="shared" si="7"/>
        <v/>
      </c>
      <c r="G187" s="25"/>
      <c r="H187" s="18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hidden="1" x14ac:dyDescent="0.25">
      <c r="A188" s="44" t="s">
        <v>48</v>
      </c>
      <c r="B188" s="45" t="s">
        <v>151</v>
      </c>
      <c r="C188" s="46" t="s">
        <v>152</v>
      </c>
      <c r="D188" s="16" t="s">
        <v>290</v>
      </c>
      <c r="E188" s="16"/>
      <c r="F188" s="24" t="str">
        <f t="shared" si="7"/>
        <v/>
      </c>
      <c r="G188" s="25"/>
      <c r="H188" s="18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hidden="1" x14ac:dyDescent="0.25">
      <c r="A189" s="44" t="s">
        <v>48</v>
      </c>
      <c r="B189" s="45" t="s">
        <v>153</v>
      </c>
      <c r="C189" s="46" t="s">
        <v>154</v>
      </c>
      <c r="D189" s="16" t="s">
        <v>290</v>
      </c>
      <c r="E189" s="16"/>
      <c r="F189" s="24" t="str">
        <f t="shared" si="7"/>
        <v/>
      </c>
      <c r="G189" s="25"/>
      <c r="H189" s="18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hidden="1" x14ac:dyDescent="0.25">
      <c r="A190" s="44" t="s">
        <v>48</v>
      </c>
      <c r="B190" s="45" t="s">
        <v>155</v>
      </c>
      <c r="C190" s="46" t="s">
        <v>156</v>
      </c>
      <c r="D190" s="16" t="s">
        <v>290</v>
      </c>
      <c r="E190" s="16"/>
      <c r="F190" s="24" t="str">
        <f t="shared" si="7"/>
        <v/>
      </c>
      <c r="G190" s="25"/>
      <c r="H190" s="18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hidden="1" x14ac:dyDescent="0.25">
      <c r="A191" s="44" t="s">
        <v>48</v>
      </c>
      <c r="B191" s="45"/>
      <c r="C191" s="46" t="s">
        <v>157</v>
      </c>
      <c r="D191" s="16" t="s">
        <v>290</v>
      </c>
      <c r="E191" s="16"/>
      <c r="F191" s="24" t="str">
        <f t="shared" si="7"/>
        <v/>
      </c>
      <c r="G191" s="25"/>
      <c r="H191" s="18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hidden="1" x14ac:dyDescent="0.25">
      <c r="A192" s="44" t="s">
        <v>48</v>
      </c>
      <c r="B192" s="45"/>
      <c r="C192" s="46" t="s">
        <v>158</v>
      </c>
      <c r="D192" s="16" t="s">
        <v>290</v>
      </c>
      <c r="E192" s="16"/>
      <c r="F192" s="24" t="str">
        <f t="shared" si="7"/>
        <v/>
      </c>
      <c r="G192" s="25"/>
      <c r="H192" s="18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hidden="1" x14ac:dyDescent="0.25">
      <c r="A193" s="44" t="s">
        <v>48</v>
      </c>
      <c r="B193" s="45"/>
      <c r="C193" s="46" t="s">
        <v>159</v>
      </c>
      <c r="D193" s="16" t="s">
        <v>290</v>
      </c>
      <c r="E193" s="16"/>
      <c r="F193" s="24" t="str">
        <f t="shared" si="7"/>
        <v/>
      </c>
      <c r="G193" s="25"/>
      <c r="H193" s="18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hidden="1" x14ac:dyDescent="0.25">
      <c r="A194" s="44" t="s">
        <v>48</v>
      </c>
      <c r="B194" s="45">
        <v>26956</v>
      </c>
      <c r="C194" s="46" t="s">
        <v>324</v>
      </c>
      <c r="D194" s="16" t="s">
        <v>239</v>
      </c>
      <c r="E194" s="16"/>
      <c r="F194" s="24" t="str">
        <f t="shared" si="7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hidden="1" x14ac:dyDescent="0.25">
      <c r="A195" s="1"/>
      <c r="B195" s="3">
        <v>667004297</v>
      </c>
      <c r="C195" s="21" t="s">
        <v>176</v>
      </c>
      <c r="D195" s="16"/>
      <c r="E195" s="16"/>
      <c r="F195" s="24" t="str">
        <f t="shared" si="7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x14ac:dyDescent="0.25">
      <c r="A196" s="44" t="s">
        <v>48</v>
      </c>
      <c r="B196" s="45">
        <v>700009330</v>
      </c>
      <c r="C196" s="46" t="s">
        <v>175</v>
      </c>
      <c r="D196" s="16" t="s">
        <v>240</v>
      </c>
      <c r="E196" s="16"/>
      <c r="F196" s="24" t="str">
        <f t="shared" si="7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hidden="1" x14ac:dyDescent="0.25">
      <c r="A197" s="44" t="s">
        <v>320</v>
      </c>
      <c r="B197" s="45"/>
      <c r="C197" s="46" t="s">
        <v>323</v>
      </c>
      <c r="D197" s="16" t="s">
        <v>260</v>
      </c>
      <c r="E197" s="16"/>
      <c r="F197" s="24" t="str">
        <f t="shared" si="7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hidden="1" x14ac:dyDescent="0.25">
      <c r="A198" s="44" t="s">
        <v>266</v>
      </c>
      <c r="B198" s="45" t="s">
        <v>325</v>
      </c>
      <c r="C198" s="46" t="s">
        <v>326</v>
      </c>
      <c r="D198" s="16" t="s">
        <v>260</v>
      </c>
      <c r="E198" s="16"/>
      <c r="F198" s="24" t="str">
        <f t="shared" si="7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hidden="1" x14ac:dyDescent="0.25">
      <c r="A199" s="1"/>
      <c r="B199" s="3" t="s">
        <v>188</v>
      </c>
      <c r="C199" s="21" t="s">
        <v>189</v>
      </c>
      <c r="D199" s="16"/>
      <c r="E199" s="16"/>
      <c r="F199" s="24" t="str">
        <f t="shared" si="7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hidden="1" x14ac:dyDescent="0.25">
      <c r="A200" s="1"/>
      <c r="B200" s="3" t="s">
        <v>190</v>
      </c>
      <c r="C200" s="21" t="s">
        <v>191</v>
      </c>
      <c r="D200" s="16"/>
      <c r="E200" s="16"/>
      <c r="F200" s="24" t="str">
        <f t="shared" si="7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hidden="1" x14ac:dyDescent="0.25">
      <c r="A201" s="64" t="s">
        <v>53</v>
      </c>
      <c r="B201" s="65" t="s">
        <v>106</v>
      </c>
      <c r="C201" s="66" t="s">
        <v>274</v>
      </c>
      <c r="D201" s="16" t="s">
        <v>275</v>
      </c>
      <c r="E201" s="7"/>
      <c r="F201" s="55" t="str">
        <f t="shared" si="7"/>
        <v/>
      </c>
      <c r="G201" s="56"/>
      <c r="H201" s="54">
        <v>1</v>
      </c>
      <c r="I201" s="57"/>
      <c r="J201" s="54"/>
      <c r="K201" s="54"/>
      <c r="L201" s="54"/>
      <c r="M201" s="54"/>
      <c r="N201" s="54"/>
      <c r="O201" s="54"/>
      <c r="P201" s="54"/>
      <c r="Q201" s="54"/>
      <c r="R201" s="54"/>
      <c r="S201" s="57"/>
      <c r="T201" s="58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  <c r="AV201" s="54"/>
    </row>
    <row r="202" spans="1:48" hidden="1" x14ac:dyDescent="0.25">
      <c r="A202" s="64" t="s">
        <v>53</v>
      </c>
      <c r="B202" s="65" t="s">
        <v>106</v>
      </c>
      <c r="C202" s="66" t="s">
        <v>276</v>
      </c>
      <c r="D202" s="16" t="s">
        <v>275</v>
      </c>
      <c r="E202" s="7"/>
      <c r="F202" s="55" t="str">
        <f t="shared" si="7"/>
        <v/>
      </c>
      <c r="G202" s="56"/>
      <c r="H202" s="54">
        <v>1</v>
      </c>
    </row>
    <row r="203" spans="1:48" hidden="1" x14ac:dyDescent="0.25">
      <c r="A203" s="64" t="s">
        <v>53</v>
      </c>
      <c r="B203" s="65" t="s">
        <v>106</v>
      </c>
      <c r="C203" s="66" t="s">
        <v>277</v>
      </c>
      <c r="D203" s="16" t="s">
        <v>275</v>
      </c>
      <c r="E203" s="7"/>
      <c r="F203" s="55" t="str">
        <f t="shared" si="7"/>
        <v/>
      </c>
      <c r="G203" s="56"/>
      <c r="H203" s="54">
        <v>1</v>
      </c>
    </row>
    <row r="204" spans="1:48" hidden="1" x14ac:dyDescent="0.25">
      <c r="A204" s="64" t="s">
        <v>181</v>
      </c>
      <c r="B204" s="65" t="s">
        <v>106</v>
      </c>
      <c r="C204" s="66" t="s">
        <v>278</v>
      </c>
      <c r="D204" s="59" t="s">
        <v>260</v>
      </c>
      <c r="F204" s="55" t="str">
        <f t="shared" si="7"/>
        <v/>
      </c>
      <c r="H204" s="4">
        <v>1</v>
      </c>
    </row>
    <row r="205" spans="1:48" hidden="1" x14ac:dyDescent="0.25">
      <c r="A205" s="64" t="s">
        <v>53</v>
      </c>
      <c r="B205" s="65" t="s">
        <v>280</v>
      </c>
      <c r="C205" s="66" t="s">
        <v>282</v>
      </c>
      <c r="D205" s="59" t="s">
        <v>239</v>
      </c>
      <c r="F205" s="55" t="str">
        <f t="shared" si="7"/>
        <v/>
      </c>
      <c r="H205" s="4">
        <v>1</v>
      </c>
    </row>
    <row r="206" spans="1:48" hidden="1" x14ac:dyDescent="0.25">
      <c r="A206" s="64" t="s">
        <v>54</v>
      </c>
      <c r="B206" s="65" t="s">
        <v>281</v>
      </c>
      <c r="C206" s="66" t="s">
        <v>283</v>
      </c>
      <c r="D206" s="16" t="s">
        <v>275</v>
      </c>
      <c r="F206" s="55" t="str">
        <f t="shared" si="7"/>
        <v/>
      </c>
      <c r="H206" s="4">
        <v>1</v>
      </c>
    </row>
    <row r="207" spans="1:48" hidden="1" x14ac:dyDescent="0.25">
      <c r="A207" s="64" t="s">
        <v>54</v>
      </c>
      <c r="B207" s="65" t="s">
        <v>284</v>
      </c>
      <c r="C207" s="66" t="s">
        <v>285</v>
      </c>
      <c r="D207" s="16" t="s">
        <v>275</v>
      </c>
      <c r="F207" s="55" t="str">
        <f t="shared" si="7"/>
        <v/>
      </c>
      <c r="H207" s="4">
        <v>6</v>
      </c>
    </row>
    <row r="208" spans="1:48" hidden="1" x14ac:dyDescent="0.25">
      <c r="A208" s="64" t="s">
        <v>54</v>
      </c>
      <c r="B208" s="65" t="s">
        <v>286</v>
      </c>
      <c r="C208" s="66" t="s">
        <v>287</v>
      </c>
      <c r="D208" s="16" t="s">
        <v>275</v>
      </c>
      <c r="F208" s="55" t="str">
        <f t="shared" si="7"/>
        <v/>
      </c>
      <c r="H208" s="4">
        <v>1</v>
      </c>
    </row>
    <row r="209" spans="1:8" hidden="1" x14ac:dyDescent="0.25">
      <c r="A209" s="64" t="s">
        <v>54</v>
      </c>
      <c r="B209" s="65" t="s">
        <v>288</v>
      </c>
      <c r="C209" s="66" t="s">
        <v>289</v>
      </c>
      <c r="D209" s="16" t="s">
        <v>275</v>
      </c>
      <c r="F209" s="55" t="str">
        <f t="shared" si="7"/>
        <v/>
      </c>
      <c r="H209" s="4">
        <v>1</v>
      </c>
    </row>
    <row r="210" spans="1:8" hidden="1" x14ac:dyDescent="0.25">
      <c r="A210" s="64" t="s">
        <v>54</v>
      </c>
      <c r="B210" s="67">
        <v>2292227</v>
      </c>
      <c r="C210" s="66" t="s">
        <v>292</v>
      </c>
      <c r="D210" s="16" t="s">
        <v>275</v>
      </c>
      <c r="F210" s="55" t="str">
        <f t="shared" si="7"/>
        <v/>
      </c>
      <c r="H210" s="4">
        <v>2</v>
      </c>
    </row>
    <row r="211" spans="1:8" hidden="1" x14ac:dyDescent="0.25">
      <c r="A211" s="64" t="s">
        <v>54</v>
      </c>
      <c r="B211" s="67">
        <v>999038530</v>
      </c>
      <c r="C211" s="66" t="s">
        <v>293</v>
      </c>
      <c r="D211" s="16" t="s">
        <v>275</v>
      </c>
      <c r="F211" s="55" t="str">
        <f t="shared" si="7"/>
        <v/>
      </c>
      <c r="H211" s="4">
        <v>1</v>
      </c>
    </row>
  </sheetData>
  <autoFilter ref="A1:AV211" xr:uid="{33165732-921F-4B38-922B-372698C0E235}">
    <filterColumn colId="3">
      <filters>
        <filter val="Consumable"/>
      </filters>
    </filterColumn>
  </autoFilter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86" priority="39"/>
  </conditionalFormatting>
  <conditionalFormatting sqref="B2:B3">
    <cfRule type="duplicateValues" dxfId="85" priority="38"/>
  </conditionalFormatting>
  <conditionalFormatting sqref="B4">
    <cfRule type="duplicateValues" dxfId="84" priority="37"/>
  </conditionalFormatting>
  <conditionalFormatting sqref="B5">
    <cfRule type="duplicateValues" dxfId="83" priority="36"/>
  </conditionalFormatting>
  <conditionalFormatting sqref="B6">
    <cfRule type="duplicateValues" dxfId="82" priority="35"/>
  </conditionalFormatting>
  <conditionalFormatting sqref="B7:B9">
    <cfRule type="duplicateValues" dxfId="81" priority="34"/>
  </conditionalFormatting>
  <conditionalFormatting sqref="B10:B22">
    <cfRule type="duplicateValues" dxfId="80" priority="33"/>
  </conditionalFormatting>
  <conditionalFormatting sqref="B23:B31 B50:B52 B33:B48">
    <cfRule type="duplicateValues" dxfId="79" priority="32"/>
  </conditionalFormatting>
  <conditionalFormatting sqref="B53:B75">
    <cfRule type="duplicateValues" dxfId="78" priority="31"/>
  </conditionalFormatting>
  <conditionalFormatting sqref="B78:B105 B142:B157 B108:B139 B164:B171">
    <cfRule type="duplicateValues" dxfId="77" priority="30"/>
  </conditionalFormatting>
  <conditionalFormatting sqref="B140">
    <cfRule type="duplicateValues" dxfId="76" priority="29"/>
  </conditionalFormatting>
  <conditionalFormatting sqref="B141">
    <cfRule type="duplicateValues" dxfId="75" priority="28"/>
  </conditionalFormatting>
  <conditionalFormatting sqref="B176">
    <cfRule type="duplicateValues" dxfId="74" priority="27"/>
  </conditionalFormatting>
  <conditionalFormatting sqref="B177:B179">
    <cfRule type="duplicateValues" dxfId="73" priority="26"/>
  </conditionalFormatting>
  <conditionalFormatting sqref="B180 B182:B183">
    <cfRule type="duplicateValues" dxfId="72" priority="25"/>
  </conditionalFormatting>
  <conditionalFormatting sqref="B189:B191">
    <cfRule type="duplicateValues" dxfId="71" priority="24"/>
  </conditionalFormatting>
  <conditionalFormatting sqref="B184:B188">
    <cfRule type="duplicateValues" dxfId="70" priority="23"/>
  </conditionalFormatting>
  <conditionalFormatting sqref="B49">
    <cfRule type="duplicateValues" dxfId="69" priority="21"/>
  </conditionalFormatting>
  <conditionalFormatting sqref="B202">
    <cfRule type="duplicateValues" dxfId="68" priority="20"/>
  </conditionalFormatting>
  <conditionalFormatting sqref="B203">
    <cfRule type="duplicateValues" dxfId="67" priority="19"/>
  </conditionalFormatting>
  <conditionalFormatting sqref="B204:B209 B192:B201">
    <cfRule type="duplicateValues" dxfId="66" priority="40"/>
  </conditionalFormatting>
  <conditionalFormatting sqref="B32">
    <cfRule type="duplicateValues" dxfId="20" priority="17"/>
  </conditionalFormatting>
  <conditionalFormatting sqref="B76:B77">
    <cfRule type="duplicateValues" dxfId="18" priority="16"/>
  </conditionalFormatting>
  <conditionalFormatting sqref="B106:B107">
    <cfRule type="duplicateValues" dxfId="17" priority="15"/>
  </conditionalFormatting>
  <conditionalFormatting sqref="B158:B160">
    <cfRule type="duplicateValues" dxfId="7" priority="8"/>
  </conditionalFormatting>
  <conditionalFormatting sqref="B161:B162">
    <cfRule type="duplicateValues" dxfId="6" priority="7"/>
  </conditionalFormatting>
  <conditionalFormatting sqref="B163">
    <cfRule type="duplicateValues" dxfId="5" priority="6"/>
  </conditionalFormatting>
  <conditionalFormatting sqref="B172">
    <cfRule type="duplicateValues" dxfId="4" priority="5"/>
  </conditionalFormatting>
  <conditionalFormatting sqref="B173">
    <cfRule type="duplicateValues" dxfId="3" priority="4"/>
  </conditionalFormatting>
  <conditionalFormatting sqref="B174">
    <cfRule type="duplicateValues" dxfId="2" priority="3"/>
  </conditionalFormatting>
  <conditionalFormatting sqref="B175">
    <cfRule type="duplicateValues" dxfId="1" priority="2"/>
  </conditionalFormatting>
  <conditionalFormatting sqref="B181">
    <cfRule type="duplicateValues" dxfId="0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workbookViewId="0">
      <selection activeCell="C10" sqref="C10"/>
    </sheetView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50</v>
      </c>
      <c r="B2" s="45" t="s">
        <v>22</v>
      </c>
      <c r="C2" s="46" t="s">
        <v>76</v>
      </c>
      <c r="D2" s="16" t="s">
        <v>239</v>
      </c>
      <c r="E2" s="16"/>
      <c r="F2" s="24" t="s">
        <v>327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4" t="s">
        <v>50</v>
      </c>
      <c r="B3" s="45">
        <v>430003154</v>
      </c>
      <c r="C3" s="46" t="s">
        <v>255</v>
      </c>
      <c r="D3" s="16" t="s">
        <v>239</v>
      </c>
      <c r="E3" s="16"/>
      <c r="F3" s="24">
        <v>0</v>
      </c>
      <c r="G3" s="26">
        <v>4</v>
      </c>
      <c r="H3" s="22">
        <v>6</v>
      </c>
      <c r="I3" s="11">
        <v>43844</v>
      </c>
      <c r="J3" s="43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50</v>
      </c>
      <c r="B4" s="45" t="s">
        <v>25</v>
      </c>
      <c r="C4" s="46" t="s">
        <v>79</v>
      </c>
      <c r="D4" s="16" t="s">
        <v>239</v>
      </c>
      <c r="E4" s="16"/>
      <c r="F4" s="24" t="s">
        <v>327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50</v>
      </c>
      <c r="B5" s="45" t="s">
        <v>26</v>
      </c>
      <c r="C5" s="46" t="s">
        <v>79</v>
      </c>
      <c r="D5" s="16" t="s">
        <v>239</v>
      </c>
      <c r="E5" s="16"/>
      <c r="F5" s="24" t="s">
        <v>327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50</v>
      </c>
      <c r="B6" s="45">
        <v>205000730</v>
      </c>
      <c r="C6" s="46" t="s">
        <v>86</v>
      </c>
      <c r="D6" s="16" t="s">
        <v>239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50</v>
      </c>
      <c r="B7" s="45">
        <v>205000894</v>
      </c>
      <c r="C7" s="46" t="s">
        <v>241</v>
      </c>
      <c r="D7" s="16" t="s">
        <v>239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50</v>
      </c>
      <c r="B8" s="45">
        <v>700006052</v>
      </c>
      <c r="C8" s="46" t="s">
        <v>242</v>
      </c>
      <c r="D8" s="16" t="s">
        <v>239</v>
      </c>
      <c r="E8" s="16"/>
      <c r="F8" s="24">
        <v>0</v>
      </c>
      <c r="G8" s="25">
        <v>3</v>
      </c>
      <c r="H8" s="22">
        <v>3</v>
      </c>
      <c r="I8" s="11"/>
      <c r="J8" s="43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50</v>
      </c>
      <c r="B9" s="45">
        <v>700010979</v>
      </c>
      <c r="C9" s="46" t="s">
        <v>87</v>
      </c>
      <c r="D9" s="16" t="s">
        <v>239</v>
      </c>
      <c r="E9" s="16"/>
      <c r="F9" s="24" t="s">
        <v>327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430003141</v>
      </c>
      <c r="C10" s="46" t="s">
        <v>258</v>
      </c>
      <c r="D10" s="16" t="s">
        <v>239</v>
      </c>
      <c r="E10" s="16"/>
      <c r="F10" s="24" t="s">
        <v>327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1</v>
      </c>
      <c r="C11" s="46" t="s">
        <v>57</v>
      </c>
      <c r="D11" s="23" t="s">
        <v>239</v>
      </c>
      <c r="E11" s="16"/>
      <c r="F11" s="24" t="s">
        <v>327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 t="s">
        <v>268</v>
      </c>
      <c r="C12" s="46" t="s">
        <v>269</v>
      </c>
      <c r="D12" s="23" t="s">
        <v>239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4" t="s">
        <v>47</v>
      </c>
      <c r="B13" s="45" t="s">
        <v>6</v>
      </c>
      <c r="C13" s="46" t="s">
        <v>61</v>
      </c>
      <c r="D13" s="16" t="s">
        <v>239</v>
      </c>
      <c r="E13" s="16"/>
      <c r="F13" s="24" t="s">
        <v>327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4" t="s">
        <v>47</v>
      </c>
      <c r="B14" s="45">
        <v>700001722</v>
      </c>
      <c r="C14" s="46" t="s">
        <v>263</v>
      </c>
      <c r="D14" s="16" t="s">
        <v>239</v>
      </c>
      <c r="E14" s="16"/>
      <c r="F14" s="24" t="s">
        <v>327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8</v>
      </c>
      <c r="C15" s="46" t="s">
        <v>237</v>
      </c>
      <c r="D15" s="16" t="s">
        <v>239</v>
      </c>
      <c r="E15" s="16"/>
      <c r="F15" s="24" t="s">
        <v>327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9</v>
      </c>
      <c r="C16" s="46" t="s">
        <v>63</v>
      </c>
      <c r="D16" s="16" t="s">
        <v>239</v>
      </c>
      <c r="E16" s="16"/>
      <c r="F16" s="24" t="s">
        <v>327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47</v>
      </c>
      <c r="B17" s="45" t="s">
        <v>31</v>
      </c>
      <c r="C17" s="46" t="s">
        <v>88</v>
      </c>
      <c r="D17" s="16" t="s">
        <v>239</v>
      </c>
      <c r="E17" s="16"/>
      <c r="F17" s="24" t="s">
        <v>327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4" t="s">
        <v>47</v>
      </c>
      <c r="B18" s="45">
        <v>700003639</v>
      </c>
      <c r="C18" s="46" t="s">
        <v>89</v>
      </c>
      <c r="D18" s="16" t="s">
        <v>239</v>
      </c>
      <c r="E18" s="16"/>
      <c r="F18" s="24" t="s">
        <v>327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47</v>
      </c>
      <c r="B19" s="45">
        <v>700008988</v>
      </c>
      <c r="C19" s="46" t="s">
        <v>90</v>
      </c>
      <c r="D19" s="16" t="s">
        <v>239</v>
      </c>
      <c r="E19" s="16"/>
      <c r="F19" s="24" t="s">
        <v>327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49</v>
      </c>
      <c r="B20" s="45">
        <v>700003090</v>
      </c>
      <c r="C20" s="46" t="s">
        <v>136</v>
      </c>
      <c r="D20" s="16" t="s">
        <v>239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47</v>
      </c>
      <c r="B21" s="45">
        <v>210000520</v>
      </c>
      <c r="C21" s="46" t="s">
        <v>169</v>
      </c>
      <c r="D21" s="16" t="s">
        <v>239</v>
      </c>
      <c r="E21" s="16"/>
      <c r="F21" s="24" t="s">
        <v>327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49" t="s">
        <v>47</v>
      </c>
      <c r="B22" s="50">
        <v>289006760</v>
      </c>
      <c r="C22" s="51" t="s">
        <v>249</v>
      </c>
      <c r="D22" s="37" t="s">
        <v>239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4" t="s">
        <v>53</v>
      </c>
      <c r="B23" s="45" t="s">
        <v>33</v>
      </c>
      <c r="C23" s="46" t="s">
        <v>273</v>
      </c>
      <c r="D23" s="16" t="s">
        <v>239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53</v>
      </c>
      <c r="B24" s="45" t="s">
        <v>35</v>
      </c>
      <c r="C24" s="46" t="s">
        <v>244</v>
      </c>
      <c r="D24" s="16" t="s">
        <v>239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53</v>
      </c>
      <c r="B25" s="45">
        <v>289002226</v>
      </c>
      <c r="C25" s="46" t="s">
        <v>245</v>
      </c>
      <c r="D25" s="16" t="s">
        <v>239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4" t="s">
        <v>53</v>
      </c>
      <c r="B26" s="45" t="s">
        <v>113</v>
      </c>
      <c r="C26" s="46" t="s">
        <v>246</v>
      </c>
      <c r="D26" s="16" t="s">
        <v>239</v>
      </c>
      <c r="E26" s="16"/>
      <c r="F26" s="24" t="s">
        <v>327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4" t="s">
        <v>53</v>
      </c>
      <c r="B27" s="53" t="s">
        <v>160</v>
      </c>
      <c r="C27" s="46" t="s">
        <v>161</v>
      </c>
      <c r="D27" s="16" t="s">
        <v>239</v>
      </c>
      <c r="E27" s="16"/>
      <c r="F27" s="24" t="s">
        <v>327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4" t="s">
        <v>53</v>
      </c>
      <c r="B28" s="45">
        <v>210000399</v>
      </c>
      <c r="C28" s="46" t="s">
        <v>248</v>
      </c>
      <c r="D28" s="16" t="s">
        <v>239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4" t="s">
        <v>53</v>
      </c>
      <c r="B29" s="45">
        <v>700005250</v>
      </c>
      <c r="C29" s="46" t="s">
        <v>180</v>
      </c>
      <c r="D29" s="16" t="s">
        <v>239</v>
      </c>
      <c r="E29" s="16"/>
      <c r="F29" s="24" t="s">
        <v>327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60" t="s">
        <v>51</v>
      </c>
      <c r="B30" s="45" t="s">
        <v>299</v>
      </c>
      <c r="C30" s="61" t="s">
        <v>300</v>
      </c>
      <c r="D30" s="16" t="s">
        <v>239</v>
      </c>
      <c r="E30" s="16"/>
      <c r="F30" s="24" t="s">
        <v>327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60" t="s">
        <v>51</v>
      </c>
      <c r="B31" s="45" t="s">
        <v>298</v>
      </c>
      <c r="C31" s="61" t="s">
        <v>251</v>
      </c>
      <c r="D31" s="16" t="s">
        <v>239</v>
      </c>
      <c r="E31" s="16"/>
      <c r="F31" s="24" t="s">
        <v>327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4" t="s">
        <v>51</v>
      </c>
      <c r="B32" s="45" t="s">
        <v>4</v>
      </c>
      <c r="C32" s="46" t="s">
        <v>58</v>
      </c>
      <c r="D32" s="16" t="s">
        <v>239</v>
      </c>
      <c r="E32" s="16"/>
      <c r="F32" s="24" t="s">
        <v>327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51</v>
      </c>
      <c r="B33" s="45" t="s">
        <v>301</v>
      </c>
      <c r="C33" s="46" t="s">
        <v>302</v>
      </c>
      <c r="D33" s="16" t="s">
        <v>239</v>
      </c>
      <c r="E33" s="16"/>
      <c r="F33" s="24" t="s">
        <v>327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51</v>
      </c>
      <c r="B34" s="45" t="s">
        <v>305</v>
      </c>
      <c r="C34" s="46" t="s">
        <v>306</v>
      </c>
      <c r="D34" s="16" t="s">
        <v>239</v>
      </c>
      <c r="E34" s="16"/>
      <c r="F34" s="24" t="s">
        <v>327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52</v>
      </c>
      <c r="B35" s="45" t="s">
        <v>5</v>
      </c>
      <c r="C35" s="46" t="s">
        <v>59</v>
      </c>
      <c r="D35" s="16" t="s">
        <v>239</v>
      </c>
      <c r="E35" s="16"/>
      <c r="F35" s="24">
        <v>1</v>
      </c>
      <c r="G35" s="25">
        <v>2</v>
      </c>
      <c r="H35" s="18">
        <v>3</v>
      </c>
      <c r="I35" s="11">
        <v>43990</v>
      </c>
      <c r="J35" s="43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51</v>
      </c>
      <c r="B36" s="45">
        <v>442000135</v>
      </c>
      <c r="C36" s="46" t="s">
        <v>186</v>
      </c>
      <c r="D36" s="16" t="s">
        <v>239</v>
      </c>
      <c r="E36" s="16"/>
      <c r="F36" s="24" t="s">
        <v>327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52</v>
      </c>
      <c r="B37" s="45">
        <v>441001128</v>
      </c>
      <c r="C37" s="46" t="s">
        <v>60</v>
      </c>
      <c r="D37" s="16" t="s">
        <v>239</v>
      </c>
      <c r="E37" s="16"/>
      <c r="F37" s="24" t="s">
        <v>327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52</v>
      </c>
      <c r="B38" s="45" t="s">
        <v>16</v>
      </c>
      <c r="C38" s="46" t="s">
        <v>303</v>
      </c>
      <c r="D38" s="16" t="s">
        <v>239</v>
      </c>
      <c r="E38" s="16"/>
      <c r="F38" s="24" t="s">
        <v>327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4" t="s">
        <v>52</v>
      </c>
      <c r="B39" s="45">
        <v>700001351</v>
      </c>
      <c r="C39" s="46" t="s">
        <v>72</v>
      </c>
      <c r="D39" s="16" t="s">
        <v>239</v>
      </c>
      <c r="E39" s="16"/>
      <c r="F39" s="24" t="s">
        <v>327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4" t="s">
        <v>52</v>
      </c>
      <c r="B40" s="45">
        <v>725000459</v>
      </c>
      <c r="C40" s="46" t="s">
        <v>256</v>
      </c>
      <c r="D40" s="23" t="s">
        <v>239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4" t="s">
        <v>52</v>
      </c>
      <c r="B41" s="45">
        <v>21000552</v>
      </c>
      <c r="C41" s="46" t="s">
        <v>81</v>
      </c>
      <c r="D41" s="16" t="s">
        <v>239</v>
      </c>
      <c r="E41" s="16"/>
      <c r="F41" s="24" t="s">
        <v>327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52</v>
      </c>
      <c r="B42" s="45">
        <v>210000190</v>
      </c>
      <c r="C42" s="46" t="s">
        <v>177</v>
      </c>
      <c r="D42" s="16" t="s">
        <v>239</v>
      </c>
      <c r="E42" s="16"/>
      <c r="F42" s="24" t="s">
        <v>327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4" t="s">
        <v>52</v>
      </c>
      <c r="B43" s="45" t="s">
        <v>44</v>
      </c>
      <c r="C43" s="46" t="s">
        <v>96</v>
      </c>
      <c r="D43" s="16" t="s">
        <v>239</v>
      </c>
      <c r="E43" s="16"/>
      <c r="F43" s="24" t="s">
        <v>327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4" t="s">
        <v>52</v>
      </c>
      <c r="B44" s="45" t="s">
        <v>43</v>
      </c>
      <c r="C44" s="46" t="s">
        <v>226</v>
      </c>
      <c r="D44" s="16" t="s">
        <v>239</v>
      </c>
      <c r="E44" s="16"/>
      <c r="F44" s="24" t="s">
        <v>327</v>
      </c>
      <c r="G44" s="25"/>
      <c r="H44" s="22">
        <v>1</v>
      </c>
      <c r="I44" s="11"/>
      <c r="J44" s="43"/>
      <c r="K44" s="11"/>
      <c r="L44" s="43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52</v>
      </c>
      <c r="B45" s="45">
        <v>700005512</v>
      </c>
      <c r="C45" s="46" t="s">
        <v>250</v>
      </c>
      <c r="D45" s="16" t="s">
        <v>239</v>
      </c>
      <c r="E45" s="16"/>
      <c r="F45" s="24" t="s">
        <v>327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52</v>
      </c>
      <c r="B46" s="45" t="s">
        <v>280</v>
      </c>
      <c r="C46" s="46" t="s">
        <v>304</v>
      </c>
      <c r="D46" s="16" t="s">
        <v>239</v>
      </c>
      <c r="E46" s="16"/>
      <c r="F46" s="24" t="s">
        <v>327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49</v>
      </c>
      <c r="B47" s="45" t="s">
        <v>13</v>
      </c>
      <c r="C47" s="46" t="s">
        <v>69</v>
      </c>
      <c r="D47" s="16" t="s">
        <v>239</v>
      </c>
      <c r="E47" s="16"/>
      <c r="F47" s="24" t="s">
        <v>327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49</v>
      </c>
      <c r="B48" s="45">
        <v>441000440</v>
      </c>
      <c r="C48" s="46" t="s">
        <v>73</v>
      </c>
      <c r="D48" s="16" t="s">
        <v>239</v>
      </c>
      <c r="E48" s="16"/>
      <c r="F48" s="24">
        <v>2</v>
      </c>
      <c r="G48" s="25">
        <v>2</v>
      </c>
      <c r="H48" s="18">
        <v>4</v>
      </c>
      <c r="I48" s="11">
        <v>43990</v>
      </c>
      <c r="J48" s="43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49</v>
      </c>
      <c r="B49" s="45" t="s">
        <v>30</v>
      </c>
      <c r="C49" s="46" t="s">
        <v>85</v>
      </c>
      <c r="D49" s="16" t="s">
        <v>239</v>
      </c>
      <c r="E49" s="16"/>
      <c r="F49" s="24" t="s">
        <v>327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4" t="s">
        <v>49</v>
      </c>
      <c r="B50" s="45" t="s">
        <v>28</v>
      </c>
      <c r="C50" s="46" t="s">
        <v>120</v>
      </c>
      <c r="D50" s="23" t="s">
        <v>239</v>
      </c>
      <c r="E50" s="16"/>
      <c r="F50" s="24">
        <v>0</v>
      </c>
      <c r="G50" s="25">
        <v>2</v>
      </c>
      <c r="H50" s="22">
        <v>4</v>
      </c>
      <c r="I50" s="11"/>
      <c r="J50" s="43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49</v>
      </c>
      <c r="B51" s="45" t="s">
        <v>34</v>
      </c>
      <c r="C51" s="46" t="s">
        <v>103</v>
      </c>
      <c r="D51" s="16" t="s">
        <v>239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3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4" t="s">
        <v>48</v>
      </c>
      <c r="B52" s="45" t="s">
        <v>104</v>
      </c>
      <c r="C52" s="46" t="s">
        <v>105</v>
      </c>
      <c r="D52" s="16" t="s">
        <v>239</v>
      </c>
      <c r="E52" s="16"/>
      <c r="F52" s="24" t="s">
        <v>327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49</v>
      </c>
      <c r="B53" s="45" t="s">
        <v>221</v>
      </c>
      <c r="C53" s="46" t="s">
        <v>244</v>
      </c>
      <c r="D53" s="16" t="s">
        <v>239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4" t="s">
        <v>49</v>
      </c>
      <c r="B54" s="45" t="s">
        <v>307</v>
      </c>
      <c r="C54" s="46" t="s">
        <v>308</v>
      </c>
      <c r="D54" s="16" t="s">
        <v>239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49</v>
      </c>
      <c r="B55" s="45" t="s">
        <v>314</v>
      </c>
      <c r="C55" s="46" t="s">
        <v>315</v>
      </c>
      <c r="D55" s="16" t="s">
        <v>239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4" t="s">
        <v>52</v>
      </c>
      <c r="B56" s="45" t="s">
        <v>222</v>
      </c>
      <c r="C56" s="46" t="s">
        <v>223</v>
      </c>
      <c r="D56" s="16" t="s">
        <v>239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48</v>
      </c>
      <c r="B57" s="45" t="s">
        <v>36</v>
      </c>
      <c r="C57" s="46" t="s">
        <v>106</v>
      </c>
      <c r="D57" s="16" t="s">
        <v>239</v>
      </c>
      <c r="E57" s="16"/>
      <c r="F57" s="24" t="s">
        <v>327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4" t="s">
        <v>48</v>
      </c>
      <c r="B58" s="45" t="s">
        <v>321</v>
      </c>
      <c r="C58" s="46" t="s">
        <v>322</v>
      </c>
      <c r="D58" s="16" t="s">
        <v>239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4" t="s">
        <v>48</v>
      </c>
      <c r="B59" s="45" t="s">
        <v>139</v>
      </c>
      <c r="C59" s="46" t="s">
        <v>140</v>
      </c>
      <c r="D59" s="16" t="s">
        <v>239</v>
      </c>
      <c r="E59" s="16"/>
      <c r="F59" s="24" t="s">
        <v>327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4" t="s">
        <v>320</v>
      </c>
      <c r="B60" s="45" t="s">
        <v>141</v>
      </c>
      <c r="C60" s="46" t="s">
        <v>142</v>
      </c>
      <c r="D60" s="16" t="s">
        <v>239</v>
      </c>
      <c r="E60" s="16"/>
      <c r="F60" s="24" t="s">
        <v>327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4" t="s">
        <v>53</v>
      </c>
      <c r="B61" s="45">
        <v>700001834</v>
      </c>
      <c r="C61" s="46" t="s">
        <v>195</v>
      </c>
      <c r="D61" s="16" t="s">
        <v>239</v>
      </c>
      <c r="E61" s="16"/>
      <c r="F61" s="24" t="s">
        <v>327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4" t="s">
        <v>196</v>
      </c>
      <c r="B62" s="45" t="s">
        <v>197</v>
      </c>
      <c r="C62" s="46" t="s">
        <v>198</v>
      </c>
      <c r="D62" s="16" t="s">
        <v>239</v>
      </c>
      <c r="E62" s="16"/>
      <c r="F62" s="24" t="s">
        <v>327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4" t="s">
        <v>48</v>
      </c>
      <c r="B63" s="45">
        <v>26956</v>
      </c>
      <c r="C63" s="46" t="s">
        <v>324</v>
      </c>
      <c r="D63" s="16" t="s">
        <v>239</v>
      </c>
      <c r="E63" s="16"/>
      <c r="F63" s="24" t="s">
        <v>327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64" t="s">
        <v>53</v>
      </c>
      <c r="B64" s="65" t="s">
        <v>280</v>
      </c>
      <c r="C64" s="66" t="s">
        <v>282</v>
      </c>
      <c r="D64" s="59" t="s">
        <v>239</v>
      </c>
      <c r="F64" s="55" t="s">
        <v>327</v>
      </c>
      <c r="H64" s="4">
        <v>1</v>
      </c>
    </row>
  </sheetData>
  <conditionalFormatting sqref="B1">
    <cfRule type="duplicateValues" dxfId="65" priority="9"/>
  </conditionalFormatting>
  <conditionalFormatting sqref="B7:B9 B2:B5">
    <cfRule type="duplicateValues" dxfId="64" priority="8"/>
  </conditionalFormatting>
  <conditionalFormatting sqref="B6">
    <cfRule type="duplicateValues" dxfId="63" priority="7"/>
  </conditionalFormatting>
  <conditionalFormatting sqref="B10:B20">
    <cfRule type="duplicateValues" dxfId="62" priority="6"/>
  </conditionalFormatting>
  <conditionalFormatting sqref="B21:B58">
    <cfRule type="duplicateValues" dxfId="61" priority="5"/>
  </conditionalFormatting>
  <conditionalFormatting sqref="B59">
    <cfRule type="duplicateValues" dxfId="60" priority="4"/>
  </conditionalFormatting>
  <conditionalFormatting sqref="B60:B61">
    <cfRule type="duplicateValues" dxfId="59" priority="3"/>
  </conditionalFormatting>
  <conditionalFormatting sqref="B62">
    <cfRule type="duplicateValues" dxfId="58" priority="2"/>
  </conditionalFormatting>
  <conditionalFormatting sqref="B63:B64">
    <cfRule type="duplicateValues" dxfId="57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EA06-09DA-46C2-9571-F7FC3784C5F8}">
  <dimension ref="A1:AV86"/>
  <sheetViews>
    <sheetView topLeftCell="A14" workbookViewId="0">
      <selection activeCell="A19" sqref="A19:XFD19"/>
    </sheetView>
  </sheetViews>
  <sheetFormatPr defaultRowHeight="15" x14ac:dyDescent="0.25"/>
  <cols>
    <col min="1" max="1" width="8.85546875" bestFit="1" customWidth="1"/>
    <col min="2" max="2" width="25" bestFit="1" customWidth="1"/>
    <col min="3" max="3" width="30" customWidth="1"/>
    <col min="4" max="4" width="11.42578125" customWidth="1"/>
  </cols>
  <sheetData>
    <row r="1" spans="1:48" ht="30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ht="30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t="30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t="30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s="79" customFormat="1" x14ac:dyDescent="0.25">
      <c r="A19" s="68" t="s">
        <v>205</v>
      </c>
      <c r="B19" s="69">
        <v>888004188</v>
      </c>
      <c r="C19" s="70" t="s">
        <v>220</v>
      </c>
      <c r="D19" s="71" t="s">
        <v>260</v>
      </c>
      <c r="E19" s="71"/>
      <c r="F19" s="72"/>
      <c r="G19" s="72"/>
      <c r="H19" s="73">
        <v>1</v>
      </c>
      <c r="I19" s="74"/>
      <c r="J19" s="75"/>
      <c r="K19" s="76"/>
      <c r="L19" s="77"/>
      <c r="M19" s="76"/>
      <c r="N19" s="77"/>
      <c r="O19" s="76"/>
      <c r="P19" s="77"/>
      <c r="Q19" s="76"/>
      <c r="R19" s="77"/>
      <c r="S19" s="74"/>
      <c r="T19" s="78"/>
      <c r="U19" s="76"/>
      <c r="V19" s="77"/>
      <c r="W19" s="76"/>
      <c r="X19" s="77"/>
      <c r="Y19" s="76"/>
      <c r="Z19" s="77"/>
      <c r="AA19" s="76"/>
      <c r="AB19" s="77"/>
      <c r="AC19" s="76"/>
      <c r="AD19" s="77"/>
      <c r="AE19" s="76"/>
      <c r="AF19" s="77"/>
      <c r="AG19" s="76"/>
      <c r="AH19" s="77"/>
      <c r="AI19" s="76"/>
      <c r="AJ19" s="77"/>
      <c r="AK19" s="76"/>
      <c r="AL19" s="77"/>
      <c r="AM19" s="76"/>
      <c r="AN19" s="77"/>
      <c r="AO19" s="76"/>
      <c r="AP19" s="77"/>
      <c r="AQ19" s="76"/>
      <c r="AR19" s="77"/>
      <c r="AS19" s="76"/>
      <c r="AT19" s="77"/>
      <c r="AU19" s="76"/>
      <c r="AV19" s="77"/>
    </row>
    <row r="20" spans="1:48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45" x14ac:dyDescent="0.25">
      <c r="A21" s="49" t="s">
        <v>205</v>
      </c>
      <c r="B21" s="50" t="s">
        <v>228</v>
      </c>
      <c r="C21" s="51" t="s">
        <v>230</v>
      </c>
      <c r="D21" s="16" t="s">
        <v>260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45" x14ac:dyDescent="0.25">
      <c r="A22" s="49" t="s">
        <v>205</v>
      </c>
      <c r="B22" s="50" t="s">
        <v>229</v>
      </c>
      <c r="C22" s="51" t="s">
        <v>231</v>
      </c>
      <c r="D22" s="16" t="s">
        <v>260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ht="30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50</v>
      </c>
      <c r="B25" s="45" t="s">
        <v>2</v>
      </c>
      <c r="C25" s="46" t="s">
        <v>2</v>
      </c>
      <c r="D25" s="16" t="s">
        <v>260</v>
      </c>
      <c r="E25" s="16"/>
      <c r="F25" s="24" t="s">
        <v>327</v>
      </c>
      <c r="G25" s="25"/>
      <c r="H25" s="18">
        <v>15</v>
      </c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4" t="s">
        <v>50</v>
      </c>
      <c r="B26" s="45">
        <v>430001208</v>
      </c>
      <c r="C26" s="46" t="s">
        <v>65</v>
      </c>
      <c r="D26" s="16" t="s">
        <v>260</v>
      </c>
      <c r="E26" s="16"/>
      <c r="F26" s="24" t="s">
        <v>327</v>
      </c>
      <c r="G26" s="25"/>
      <c r="H26" s="18">
        <v>8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ht="30" x14ac:dyDescent="0.25">
      <c r="A27" s="44" t="s">
        <v>50</v>
      </c>
      <c r="B27" s="45" t="s">
        <v>11</v>
      </c>
      <c r="C27" s="46" t="s">
        <v>67</v>
      </c>
      <c r="D27" s="16" t="s">
        <v>260</v>
      </c>
      <c r="E27" s="16"/>
      <c r="F27" s="24" t="s">
        <v>327</v>
      </c>
      <c r="G27" s="25"/>
      <c r="H27" s="18">
        <v>7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ht="30" x14ac:dyDescent="0.25">
      <c r="A28" s="44" t="s">
        <v>50</v>
      </c>
      <c r="B28" s="45" t="s">
        <v>12</v>
      </c>
      <c r="C28" s="46" t="s">
        <v>68</v>
      </c>
      <c r="D28" s="16" t="s">
        <v>260</v>
      </c>
      <c r="E28" s="16"/>
      <c r="F28" s="24" t="s">
        <v>327</v>
      </c>
      <c r="G28" s="25"/>
      <c r="H28" s="18">
        <v>7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4" t="s">
        <v>50</v>
      </c>
      <c r="B29" s="45" t="s">
        <v>14</v>
      </c>
      <c r="C29" s="46" t="s">
        <v>70</v>
      </c>
      <c r="D29" s="16" t="s">
        <v>260</v>
      </c>
      <c r="E29" s="16"/>
      <c r="F29" s="24" t="s">
        <v>327</v>
      </c>
      <c r="G29" s="25"/>
      <c r="H29" s="18">
        <v>190</v>
      </c>
      <c r="I29" s="11"/>
      <c r="J29" s="8"/>
      <c r="K29" s="11"/>
      <c r="L29" s="13"/>
      <c r="M29" s="11"/>
      <c r="N29" s="12"/>
      <c r="O29" s="11"/>
      <c r="P29" s="12"/>
      <c r="Q29" s="11"/>
      <c r="R29" s="12"/>
      <c r="S29" s="11"/>
      <c r="T29" s="12"/>
      <c r="U29" s="11"/>
      <c r="V29" s="12"/>
      <c r="W29" s="11"/>
      <c r="X29" s="12"/>
      <c r="Y29" s="11"/>
      <c r="Z29" s="12"/>
      <c r="AA29" s="11"/>
      <c r="AB29" s="12"/>
      <c r="AC29" s="11"/>
      <c r="AD29" s="12"/>
      <c r="AE29" s="11"/>
      <c r="AF29" s="12"/>
      <c r="AG29" s="11"/>
      <c r="AH29" s="12"/>
      <c r="AI29" s="11"/>
      <c r="AJ29" s="12"/>
      <c r="AK29" s="11"/>
      <c r="AL29" s="12"/>
      <c r="AM29" s="11"/>
      <c r="AN29" s="12"/>
      <c r="AO29" s="11"/>
      <c r="AP29" s="12"/>
      <c r="AQ29" s="11"/>
      <c r="AR29" s="12"/>
      <c r="AS29" s="11"/>
      <c r="AT29" s="12"/>
      <c r="AU29" s="11"/>
      <c r="AV29" s="12"/>
    </row>
    <row r="30" spans="1:48" x14ac:dyDescent="0.25">
      <c r="A30" s="44" t="s">
        <v>50</v>
      </c>
      <c r="B30" s="45" t="s">
        <v>15</v>
      </c>
      <c r="C30" s="46" t="s">
        <v>71</v>
      </c>
      <c r="D30" s="16" t="s">
        <v>260</v>
      </c>
      <c r="E30" s="16"/>
      <c r="F30" s="24" t="s">
        <v>327</v>
      </c>
      <c r="G30" s="25"/>
      <c r="H30" s="18">
        <v>2</v>
      </c>
      <c r="I30" s="11"/>
      <c r="J30" s="8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</row>
    <row r="31" spans="1:48" x14ac:dyDescent="0.25">
      <c r="A31" s="44" t="s">
        <v>50</v>
      </c>
      <c r="B31" s="45" t="s">
        <v>20</v>
      </c>
      <c r="C31" s="46" t="s">
        <v>267</v>
      </c>
      <c r="D31" s="16" t="s">
        <v>260</v>
      </c>
      <c r="E31" s="16"/>
      <c r="F31" s="24" t="s">
        <v>327</v>
      </c>
      <c r="G31" s="25"/>
      <c r="H31" s="22">
        <v>5</v>
      </c>
      <c r="I31" s="11"/>
      <c r="J31" s="13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44" t="s">
        <v>50</v>
      </c>
      <c r="B32" s="45">
        <v>405008767</v>
      </c>
      <c r="C32" s="46" t="s">
        <v>75</v>
      </c>
      <c r="D32" s="16" t="s">
        <v>260</v>
      </c>
      <c r="E32" s="16"/>
      <c r="F32" s="24" t="s">
        <v>327</v>
      </c>
      <c r="G32" s="25"/>
      <c r="H32" s="18">
        <v>5</v>
      </c>
      <c r="I32" s="11"/>
      <c r="J32" s="8"/>
      <c r="K32" s="11"/>
      <c r="L32" s="12"/>
      <c r="M32" s="11"/>
      <c r="N32" s="13"/>
      <c r="O32" s="11"/>
      <c r="P32" s="13"/>
      <c r="Q32" s="11"/>
      <c r="R32" s="13"/>
      <c r="S32" s="11"/>
      <c r="T32" s="13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50</v>
      </c>
      <c r="B33" s="45">
        <v>430001101</v>
      </c>
      <c r="C33" s="46" t="s">
        <v>80</v>
      </c>
      <c r="D33" s="52" t="s">
        <v>260</v>
      </c>
      <c r="E33" s="16" t="s">
        <v>264</v>
      </c>
      <c r="F33" s="24" t="s">
        <v>327</v>
      </c>
      <c r="G33" s="25"/>
      <c r="H33" s="18">
        <v>48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50</v>
      </c>
      <c r="B34" s="45" t="s">
        <v>24</v>
      </c>
      <c r="C34" s="46" t="s">
        <v>261</v>
      </c>
      <c r="D34" s="52" t="s">
        <v>260</v>
      </c>
      <c r="E34" s="16" t="s">
        <v>264</v>
      </c>
      <c r="F34" s="24" t="s">
        <v>327</v>
      </c>
      <c r="G34" s="25"/>
      <c r="H34" s="18">
        <v>7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50</v>
      </c>
      <c r="B35" s="45">
        <v>430001102</v>
      </c>
      <c r="C35" s="46" t="s">
        <v>80</v>
      </c>
      <c r="D35" s="52" t="s">
        <v>260</v>
      </c>
      <c r="E35" s="16" t="s">
        <v>264</v>
      </c>
      <c r="F35" s="24" t="s">
        <v>327</v>
      </c>
      <c r="G35" s="25"/>
      <c r="H35" s="18">
        <v>48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50</v>
      </c>
      <c r="B36" s="45">
        <v>323000639</v>
      </c>
      <c r="C36" s="46" t="s">
        <v>270</v>
      </c>
      <c r="D36" s="16" t="s">
        <v>260</v>
      </c>
      <c r="E36" s="16"/>
      <c r="F36" s="24" t="s">
        <v>327</v>
      </c>
      <c r="G36" s="25"/>
      <c r="H36" s="18">
        <v>25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ht="30" x14ac:dyDescent="0.25">
      <c r="A37" s="44" t="s">
        <v>50</v>
      </c>
      <c r="B37" s="45">
        <v>999032368</v>
      </c>
      <c r="C37" s="46" t="s">
        <v>93</v>
      </c>
      <c r="D37" s="16" t="s">
        <v>260</v>
      </c>
      <c r="E37" s="16"/>
      <c r="F37" s="24" t="s">
        <v>327</v>
      </c>
      <c r="G37" s="25"/>
      <c r="H37" s="18">
        <v>5</v>
      </c>
      <c r="I37" s="11"/>
      <c r="J37" s="8"/>
      <c r="K37" s="11"/>
      <c r="L37" s="12"/>
      <c r="M37" s="14"/>
      <c r="N37" s="12"/>
      <c r="O37" s="14"/>
      <c r="P37" s="12"/>
      <c r="Q37" s="14"/>
      <c r="R37" s="12"/>
      <c r="S37" s="14"/>
      <c r="T37" s="12"/>
      <c r="U37" s="14"/>
      <c r="V37" s="12"/>
      <c r="W37" s="14"/>
      <c r="X37" s="12"/>
      <c r="Y37" s="14"/>
      <c r="Z37" s="12"/>
      <c r="AA37" s="14"/>
      <c r="AB37" s="12"/>
      <c r="AC37" s="14"/>
      <c r="AD37" s="12"/>
      <c r="AE37" s="14"/>
      <c r="AF37" s="12"/>
      <c r="AG37" s="14"/>
      <c r="AH37" s="12"/>
      <c r="AI37" s="11"/>
      <c r="AJ37" s="13"/>
      <c r="AK37" s="14"/>
      <c r="AL37" s="12"/>
      <c r="AM37" s="14"/>
      <c r="AN37" s="12"/>
      <c r="AO37" s="14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50</v>
      </c>
      <c r="B38" s="47">
        <v>999038882</v>
      </c>
      <c r="C38" s="46" t="s">
        <v>119</v>
      </c>
      <c r="D38" s="16" t="s">
        <v>260</v>
      </c>
      <c r="E38" s="16"/>
      <c r="F38" s="24" t="s">
        <v>327</v>
      </c>
      <c r="G38" s="25"/>
      <c r="H38" s="18">
        <v>1</v>
      </c>
      <c r="I38" s="11"/>
      <c r="J38" s="8"/>
      <c r="K38" s="11"/>
      <c r="L38" s="12"/>
      <c r="M38" s="14"/>
      <c r="N38" s="12"/>
      <c r="O38" s="14"/>
      <c r="P38" s="12"/>
      <c r="Q38" s="14"/>
      <c r="R38" s="12"/>
      <c r="S38" s="11"/>
      <c r="T38" s="13"/>
      <c r="U38" s="14"/>
      <c r="V38" s="12"/>
      <c r="W38" s="14"/>
      <c r="X38" s="12"/>
      <c r="Y38" s="14"/>
      <c r="Z38" s="12"/>
      <c r="AA38" s="14"/>
      <c r="AB38" s="12"/>
      <c r="AC38" s="14"/>
      <c r="AD38" s="12"/>
      <c r="AE38" s="14"/>
      <c r="AF38" s="12"/>
      <c r="AG38" s="14"/>
      <c r="AH38" s="12"/>
      <c r="AI38" s="14"/>
      <c r="AJ38" s="12"/>
      <c r="AK38" s="14"/>
      <c r="AL38" s="12"/>
      <c r="AM38" s="14"/>
      <c r="AN38" s="12"/>
      <c r="AO38" s="14"/>
      <c r="AP38" s="12"/>
      <c r="AQ38" s="11"/>
      <c r="AR38" s="12"/>
      <c r="AS38" s="11"/>
      <c r="AT38" s="12"/>
      <c r="AU38" s="11"/>
      <c r="AV38" s="12"/>
    </row>
    <row r="39" spans="1:48" x14ac:dyDescent="0.25">
      <c r="A39" s="44" t="s">
        <v>50</v>
      </c>
      <c r="B39" s="45">
        <v>999041596</v>
      </c>
      <c r="C39" s="46" t="s">
        <v>192</v>
      </c>
      <c r="D39" s="16" t="s">
        <v>260</v>
      </c>
      <c r="E39" s="16"/>
      <c r="F39" s="24" t="s">
        <v>327</v>
      </c>
      <c r="G39" s="25"/>
      <c r="H39" s="18">
        <v>1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1"/>
      <c r="T39" s="13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1"/>
      <c r="AR39" s="12"/>
      <c r="AS39" s="11"/>
      <c r="AT39" s="12"/>
      <c r="AU39" s="11"/>
      <c r="AV39" s="12"/>
    </row>
    <row r="40" spans="1:48" x14ac:dyDescent="0.25">
      <c r="A40" s="44" t="s">
        <v>50</v>
      </c>
      <c r="B40" s="45">
        <v>999041597</v>
      </c>
      <c r="C40" s="46" t="s">
        <v>259</v>
      </c>
      <c r="D40" s="16" t="s">
        <v>260</v>
      </c>
      <c r="E40" s="16"/>
      <c r="F40" s="24" t="s">
        <v>327</v>
      </c>
      <c r="G40" s="25"/>
      <c r="H40" s="18">
        <v>1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1"/>
      <c r="T40" s="13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1"/>
      <c r="AR40" s="12"/>
      <c r="AS40" s="11"/>
      <c r="AT40" s="12"/>
      <c r="AU40" s="11"/>
      <c r="AV40" s="12"/>
    </row>
    <row r="41" spans="1:48" x14ac:dyDescent="0.25">
      <c r="A41" s="44" t="s">
        <v>50</v>
      </c>
      <c r="B41" s="45" t="s">
        <v>235</v>
      </c>
      <c r="C41" s="46" t="s">
        <v>235</v>
      </c>
      <c r="D41" s="16" t="s">
        <v>260</v>
      </c>
      <c r="E41" s="16"/>
      <c r="F41" s="34"/>
      <c r="G41" s="34"/>
      <c r="H41" s="18">
        <v>4</v>
      </c>
      <c r="I41" s="11"/>
      <c r="J41" s="8"/>
      <c r="K41" s="14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47</v>
      </c>
      <c r="B42" s="45" t="s">
        <v>21</v>
      </c>
      <c r="C42" s="46" t="s">
        <v>74</v>
      </c>
      <c r="D42" s="16" t="s">
        <v>260</v>
      </c>
      <c r="E42" s="16"/>
      <c r="F42" s="24" t="s">
        <v>327</v>
      </c>
      <c r="G42" s="25"/>
      <c r="H42" s="18">
        <v>1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3"/>
      <c r="AS42" s="11"/>
      <c r="AT42" s="13"/>
      <c r="AU42" s="11"/>
      <c r="AV42" s="13"/>
    </row>
    <row r="43" spans="1:48" x14ac:dyDescent="0.25">
      <c r="A43" s="44" t="s">
        <v>47</v>
      </c>
      <c r="B43" s="45">
        <v>999028048</v>
      </c>
      <c r="C43" s="46" t="s">
        <v>106</v>
      </c>
      <c r="D43" s="16" t="s">
        <v>260</v>
      </c>
      <c r="E43" s="16"/>
      <c r="F43" s="24" t="s">
        <v>327</v>
      </c>
      <c r="G43" s="25"/>
      <c r="H43" s="18">
        <v>3</v>
      </c>
      <c r="I43" s="11"/>
      <c r="J43" s="8"/>
      <c r="K43" s="11"/>
      <c r="L43" s="12"/>
      <c r="M43" s="11"/>
      <c r="N43" s="13"/>
      <c r="O43" s="11"/>
      <c r="P43" s="13"/>
      <c r="Q43" s="11"/>
      <c r="R43" s="13"/>
      <c r="S43" s="11"/>
      <c r="T43" s="13"/>
      <c r="U43" s="11"/>
      <c r="V43" s="13"/>
      <c r="W43" s="11"/>
      <c r="X43" s="13"/>
      <c r="Y43" s="11"/>
      <c r="Z43" s="13"/>
      <c r="AA43" s="11"/>
      <c r="AB43" s="13"/>
      <c r="AC43" s="11"/>
      <c r="AD43" s="13"/>
      <c r="AE43" s="11"/>
      <c r="AF43" s="13"/>
      <c r="AG43" s="11"/>
      <c r="AH43" s="13"/>
      <c r="AI43" s="11"/>
      <c r="AJ43" s="13"/>
      <c r="AK43" s="11"/>
      <c r="AL43" s="13"/>
      <c r="AM43" s="11"/>
      <c r="AN43" s="13"/>
      <c r="AO43" s="11"/>
      <c r="AP43" s="13"/>
      <c r="AQ43" s="14"/>
      <c r="AR43" s="12"/>
      <c r="AS43" s="14"/>
      <c r="AT43" s="12"/>
      <c r="AU43" s="14"/>
      <c r="AV43" s="12"/>
    </row>
    <row r="44" spans="1:48" x14ac:dyDescent="0.25">
      <c r="A44" s="44" t="s">
        <v>47</v>
      </c>
      <c r="B44" s="45" t="s">
        <v>45</v>
      </c>
      <c r="C44" s="46" t="s">
        <v>98</v>
      </c>
      <c r="D44" s="16" t="s">
        <v>260</v>
      </c>
      <c r="E44" s="23"/>
      <c r="F44" s="24" t="s">
        <v>327</v>
      </c>
      <c r="G44" s="25"/>
      <c r="H44" s="18">
        <v>1</v>
      </c>
      <c r="I44" s="11"/>
      <c r="J44" s="8"/>
      <c r="K44" s="11"/>
      <c r="L44" s="12"/>
      <c r="M44" s="14"/>
      <c r="N44" s="12"/>
      <c r="O44" s="14"/>
      <c r="P44" s="12"/>
      <c r="Q44" s="14"/>
      <c r="R44" s="12"/>
      <c r="S44" s="14"/>
      <c r="T44" s="12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47</v>
      </c>
      <c r="B45" s="45">
        <v>9027905430</v>
      </c>
      <c r="C45" s="46" t="s">
        <v>102</v>
      </c>
      <c r="D45" s="16" t="s">
        <v>260</v>
      </c>
      <c r="E45" s="16"/>
      <c r="F45" s="24" t="s">
        <v>327</v>
      </c>
      <c r="G45" s="25"/>
      <c r="H45" s="18">
        <v>4</v>
      </c>
      <c r="I45" s="11"/>
      <c r="J45" s="8"/>
      <c r="K45" s="14"/>
      <c r="L45" s="12"/>
      <c r="M45" s="11"/>
      <c r="N45" s="13"/>
      <c r="O45" s="11"/>
      <c r="P45" s="13"/>
      <c r="Q45" s="11"/>
      <c r="R45" s="13"/>
      <c r="S45" s="11"/>
      <c r="T45" s="13"/>
      <c r="U45" s="11"/>
      <c r="V45" s="13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1"/>
      <c r="AJ45" s="13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47</v>
      </c>
      <c r="B46" s="45">
        <v>289001438</v>
      </c>
      <c r="C46" s="46" t="s">
        <v>262</v>
      </c>
      <c r="D46" s="16" t="s">
        <v>260</v>
      </c>
      <c r="E46" s="16"/>
      <c r="F46" s="24"/>
      <c r="G46" s="25"/>
      <c r="H46" s="18">
        <v>1</v>
      </c>
      <c r="I46" s="11"/>
      <c r="J46" s="8"/>
      <c r="K46" s="14"/>
      <c r="L46" s="12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1"/>
      <c r="AJ46" s="13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53</v>
      </c>
      <c r="B47" s="45" t="s">
        <v>271</v>
      </c>
      <c r="C47" s="46" t="s">
        <v>272</v>
      </c>
      <c r="D47" s="16" t="s">
        <v>260</v>
      </c>
      <c r="E47" s="16"/>
      <c r="F47" s="24" t="s">
        <v>327</v>
      </c>
      <c r="G47" s="25"/>
      <c r="H47" s="18">
        <v>3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53</v>
      </c>
      <c r="B48" s="45" t="s">
        <v>17</v>
      </c>
      <c r="C48" s="46" t="s">
        <v>106</v>
      </c>
      <c r="D48" s="16" t="s">
        <v>260</v>
      </c>
      <c r="E48" s="16"/>
      <c r="F48" s="24" t="s">
        <v>327</v>
      </c>
      <c r="G48" s="25"/>
      <c r="H48" s="18">
        <v>2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53</v>
      </c>
      <c r="B49" s="45" t="s">
        <v>29</v>
      </c>
      <c r="C49" s="46" t="s">
        <v>83</v>
      </c>
      <c r="D49" s="16" t="s">
        <v>260</v>
      </c>
      <c r="E49" s="16"/>
      <c r="F49" s="24" t="s">
        <v>327</v>
      </c>
      <c r="G49" s="25"/>
      <c r="H49" s="18">
        <v>2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4" t="s">
        <v>53</v>
      </c>
      <c r="B50" s="45">
        <v>289002450</v>
      </c>
      <c r="C50" s="46" t="s">
        <v>100</v>
      </c>
      <c r="D50" s="16" t="s">
        <v>260</v>
      </c>
      <c r="E50" s="16"/>
      <c r="F50" s="24">
        <v>0</v>
      </c>
      <c r="G50" s="25"/>
      <c r="H50" s="18">
        <v>3</v>
      </c>
      <c r="I50" s="11"/>
      <c r="J50" s="8"/>
      <c r="K50" s="11"/>
      <c r="L50" s="12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s="7" customFormat="1" x14ac:dyDescent="0.25">
      <c r="A51" s="44" t="s">
        <v>53</v>
      </c>
      <c r="B51" s="45">
        <v>289002149</v>
      </c>
      <c r="C51" s="46" t="s">
        <v>193</v>
      </c>
      <c r="D51" s="16" t="s">
        <v>260</v>
      </c>
      <c r="E51" s="16"/>
      <c r="F51" s="24" t="s">
        <v>327</v>
      </c>
      <c r="G51" s="25"/>
      <c r="H51" s="18">
        <v>3</v>
      </c>
      <c r="I51" s="11"/>
      <c r="J51" s="8"/>
      <c r="K51" s="11"/>
      <c r="L51" s="12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x14ac:dyDescent="0.25">
      <c r="A52" s="44" t="s">
        <v>53</v>
      </c>
      <c r="B52" s="45">
        <v>289002219</v>
      </c>
      <c r="C52" s="46" t="s">
        <v>194</v>
      </c>
      <c r="D52" s="16" t="s">
        <v>260</v>
      </c>
      <c r="E52" s="16"/>
      <c r="F52" s="24" t="s">
        <v>327</v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53</v>
      </c>
      <c r="B53" s="45">
        <v>289002227</v>
      </c>
      <c r="C53" s="46" t="s">
        <v>294</v>
      </c>
      <c r="D53" s="16" t="s">
        <v>260</v>
      </c>
      <c r="E53" s="16"/>
      <c r="F53" s="24"/>
      <c r="G53" s="25">
        <v>1</v>
      </c>
      <c r="H53" s="18">
        <v>1</v>
      </c>
      <c r="I53" s="11">
        <v>44013</v>
      </c>
      <c r="J53" s="8">
        <v>1</v>
      </c>
      <c r="K53" s="11"/>
      <c r="L53" s="12"/>
      <c r="M53" s="11"/>
      <c r="N53" s="12"/>
      <c r="O53" s="11"/>
      <c r="P53" s="12"/>
      <c r="Q53" s="11"/>
      <c r="R53" s="12"/>
      <c r="S53" s="11"/>
      <c r="T53" s="12"/>
      <c r="U53" s="11"/>
      <c r="V53" s="12"/>
      <c r="W53" s="11"/>
      <c r="X53" s="12"/>
      <c r="Y53" s="11"/>
      <c r="Z53" s="12"/>
      <c r="AA53" s="11"/>
      <c r="AB53" s="12"/>
      <c r="AC53" s="11"/>
      <c r="AD53" s="12"/>
      <c r="AE53" s="11"/>
      <c r="AF53" s="12"/>
      <c r="AG53" s="11"/>
      <c r="AH53" s="12"/>
      <c r="AI53" s="11"/>
      <c r="AJ53" s="12"/>
      <c r="AK53" s="11"/>
      <c r="AL53" s="12"/>
      <c r="AM53" s="11"/>
      <c r="AN53" s="12"/>
      <c r="AO53" s="11"/>
      <c r="AP53" s="12"/>
      <c r="AQ53" s="14"/>
      <c r="AR53" s="12"/>
      <c r="AS53" s="14"/>
      <c r="AT53" s="12"/>
      <c r="AU53" s="14"/>
      <c r="AV53" s="12"/>
    </row>
    <row r="54" spans="1:48" ht="30" x14ac:dyDescent="0.25">
      <c r="A54" s="44" t="s">
        <v>53</v>
      </c>
      <c r="B54" s="45">
        <v>700002825</v>
      </c>
      <c r="C54" s="46" t="s">
        <v>295</v>
      </c>
      <c r="D54" s="16" t="s">
        <v>260</v>
      </c>
      <c r="E54" s="16"/>
      <c r="F54" s="24"/>
      <c r="G54" s="25"/>
      <c r="H54" s="18">
        <v>3</v>
      </c>
      <c r="I54" s="11">
        <v>44013</v>
      </c>
      <c r="J54" s="8">
        <v>3</v>
      </c>
      <c r="K54" s="11"/>
      <c r="L54" s="12"/>
      <c r="M54" s="11"/>
      <c r="N54" s="12"/>
      <c r="O54" s="11"/>
      <c r="P54" s="12"/>
      <c r="Q54" s="11"/>
      <c r="R54" s="12"/>
      <c r="S54" s="11"/>
      <c r="T54" s="12"/>
      <c r="U54" s="11"/>
      <c r="V54" s="12"/>
      <c r="W54" s="11"/>
      <c r="X54" s="12"/>
      <c r="Y54" s="11"/>
      <c r="Z54" s="12"/>
      <c r="AA54" s="11"/>
      <c r="AB54" s="12"/>
      <c r="AC54" s="11"/>
      <c r="AD54" s="12"/>
      <c r="AE54" s="11"/>
      <c r="AF54" s="12"/>
      <c r="AG54" s="11"/>
      <c r="AH54" s="12"/>
      <c r="AI54" s="11"/>
      <c r="AJ54" s="12"/>
      <c r="AK54" s="11"/>
      <c r="AL54" s="12"/>
      <c r="AM54" s="11"/>
      <c r="AN54" s="12"/>
      <c r="AO54" s="11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53</v>
      </c>
      <c r="B55" s="45" t="s">
        <v>162</v>
      </c>
      <c r="C55" s="46" t="s">
        <v>163</v>
      </c>
      <c r="D55" s="16" t="s">
        <v>260</v>
      </c>
      <c r="E55" s="16"/>
      <c r="F55" s="24" t="s">
        <v>327</v>
      </c>
      <c r="G55" s="25"/>
      <c r="H55" s="18">
        <v>2</v>
      </c>
      <c r="I55" s="11"/>
      <c r="J55" s="12"/>
      <c r="K55" s="14"/>
      <c r="L55" s="12"/>
      <c r="M55" s="14"/>
      <c r="N55" s="12"/>
      <c r="O55" s="14"/>
      <c r="P55" s="12"/>
      <c r="Q55" s="11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ht="30" x14ac:dyDescent="0.25">
      <c r="A56" s="44" t="s">
        <v>53</v>
      </c>
      <c r="B56" s="45" t="s">
        <v>165</v>
      </c>
      <c r="C56" s="46" t="s">
        <v>164</v>
      </c>
      <c r="D56" s="16" t="s">
        <v>260</v>
      </c>
      <c r="E56" s="16"/>
      <c r="F56" s="24" t="s">
        <v>327</v>
      </c>
      <c r="G56" s="25"/>
      <c r="H56" s="22">
        <v>1</v>
      </c>
      <c r="I56" s="11"/>
      <c r="J56" s="13"/>
      <c r="K56" s="11"/>
      <c r="L56" s="12"/>
      <c r="M56" s="11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181</v>
      </c>
      <c r="B57" s="45" t="s">
        <v>279</v>
      </c>
      <c r="C57" s="46" t="s">
        <v>185</v>
      </c>
      <c r="D57" s="16" t="s">
        <v>260</v>
      </c>
      <c r="E57" s="16"/>
      <c r="F57" s="24" t="s">
        <v>327</v>
      </c>
      <c r="G57" s="25"/>
      <c r="H57" s="18">
        <v>2</v>
      </c>
      <c r="I57" s="11"/>
      <c r="J57" s="12"/>
      <c r="K57" s="11"/>
      <c r="L57" s="13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x14ac:dyDescent="0.25">
      <c r="A58" s="44" t="s">
        <v>54</v>
      </c>
      <c r="B58" s="45">
        <v>222635</v>
      </c>
      <c r="C58" s="46" t="s">
        <v>115</v>
      </c>
      <c r="D58" s="16" t="s">
        <v>260</v>
      </c>
      <c r="E58" s="16"/>
      <c r="F58" s="24" t="s">
        <v>327</v>
      </c>
      <c r="G58" s="25"/>
      <c r="H58" s="18">
        <v>1</v>
      </c>
      <c r="I58" s="11"/>
      <c r="J58" s="8"/>
      <c r="K58" s="14"/>
      <c r="L58" s="12"/>
      <c r="M58" s="14"/>
      <c r="N58" s="12"/>
      <c r="O58" s="14"/>
      <c r="P58" s="12"/>
      <c r="Q58" s="14"/>
      <c r="R58" s="12"/>
      <c r="S58" s="14"/>
      <c r="T58" s="12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1"/>
      <c r="AJ58" s="13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4" t="s">
        <v>52</v>
      </c>
      <c r="B59" s="45" t="s">
        <v>18</v>
      </c>
      <c r="C59" s="46" t="s">
        <v>106</v>
      </c>
      <c r="D59" s="16" t="s">
        <v>260</v>
      </c>
      <c r="E59" s="16"/>
      <c r="F59" s="24" t="s">
        <v>327</v>
      </c>
      <c r="G59" s="25"/>
      <c r="H59" s="18">
        <v>1</v>
      </c>
      <c r="I59" s="11"/>
      <c r="J59" s="8"/>
      <c r="K59" s="11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x14ac:dyDescent="0.25">
      <c r="A60" s="44" t="s">
        <v>52</v>
      </c>
      <c r="B60" s="45" t="s">
        <v>19</v>
      </c>
      <c r="C60" s="46" t="s">
        <v>106</v>
      </c>
      <c r="D60" s="16" t="s">
        <v>260</v>
      </c>
      <c r="E60" s="16"/>
      <c r="F60" s="24" t="s">
        <v>327</v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ht="30" x14ac:dyDescent="0.25">
      <c r="A61" s="44" t="s">
        <v>49</v>
      </c>
      <c r="B61" s="45">
        <v>999027699</v>
      </c>
      <c r="C61" s="46" t="s">
        <v>56</v>
      </c>
      <c r="D61" s="16" t="s">
        <v>260</v>
      </c>
      <c r="E61" s="16"/>
      <c r="F61" s="24" t="s">
        <v>327</v>
      </c>
      <c r="G61" s="25"/>
      <c r="H61" s="18">
        <v>1</v>
      </c>
      <c r="I61" s="11"/>
      <c r="J61" s="12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44" t="s">
        <v>49</v>
      </c>
      <c r="B62" s="45" t="s">
        <v>10</v>
      </c>
      <c r="C62" s="46" t="s">
        <v>64</v>
      </c>
      <c r="D62" s="16" t="s">
        <v>260</v>
      </c>
      <c r="E62" s="16"/>
      <c r="F62" s="24" t="s">
        <v>327</v>
      </c>
      <c r="G62" s="25"/>
      <c r="H62" s="18">
        <v>5</v>
      </c>
      <c r="I62" s="11"/>
      <c r="J62" s="12"/>
      <c r="K62" s="11"/>
      <c r="L62" s="13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4" t="s">
        <v>49</v>
      </c>
      <c r="B63" s="45">
        <v>999027952</v>
      </c>
      <c r="C63" s="46" t="s">
        <v>66</v>
      </c>
      <c r="D63" s="16" t="s">
        <v>260</v>
      </c>
      <c r="E63" s="16"/>
      <c r="F63" s="24" t="s">
        <v>327</v>
      </c>
      <c r="G63" s="25"/>
      <c r="H63" s="18">
        <v>2</v>
      </c>
      <c r="I63" s="11"/>
      <c r="J63" s="8"/>
      <c r="K63" s="11"/>
      <c r="L63" s="12"/>
      <c r="M63" s="11"/>
      <c r="N63" s="12"/>
      <c r="O63" s="11"/>
      <c r="P63" s="12"/>
      <c r="Q63" s="11"/>
      <c r="R63" s="8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49</v>
      </c>
      <c r="B64" s="45" t="s">
        <v>23</v>
      </c>
      <c r="C64" s="46" t="s">
        <v>77</v>
      </c>
      <c r="D64" s="16" t="s">
        <v>260</v>
      </c>
      <c r="E64" s="16"/>
      <c r="F64" s="24" t="s">
        <v>327</v>
      </c>
      <c r="G64" s="25"/>
      <c r="H64" s="18">
        <v>1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4" t="s">
        <v>49</v>
      </c>
      <c r="B65" s="45">
        <v>9120089</v>
      </c>
      <c r="C65" s="46" t="s">
        <v>78</v>
      </c>
      <c r="D65" s="16" t="s">
        <v>260</v>
      </c>
      <c r="E65" s="16"/>
      <c r="F65" s="24" t="s">
        <v>327</v>
      </c>
      <c r="G65" s="25"/>
      <c r="H65" s="18">
        <v>2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ht="30" x14ac:dyDescent="0.25">
      <c r="A66" s="44" t="s">
        <v>49</v>
      </c>
      <c r="B66" s="45" t="s">
        <v>27</v>
      </c>
      <c r="C66" s="46" t="s">
        <v>82</v>
      </c>
      <c r="D66" s="16" t="s">
        <v>260</v>
      </c>
      <c r="E66" s="16"/>
      <c r="F66" s="24" t="s">
        <v>327</v>
      </c>
      <c r="G66" s="25"/>
      <c r="H66" s="18">
        <v>1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x14ac:dyDescent="0.25">
      <c r="A67" s="44" t="s">
        <v>49</v>
      </c>
      <c r="B67" s="45">
        <v>999119745</v>
      </c>
      <c r="C67" s="46" t="s">
        <v>106</v>
      </c>
      <c r="D67" s="16" t="s">
        <v>260</v>
      </c>
      <c r="E67" s="16"/>
      <c r="F67" s="24" t="s">
        <v>327</v>
      </c>
      <c r="G67" s="25"/>
      <c r="H67" s="18">
        <v>4</v>
      </c>
      <c r="I67" s="11"/>
      <c r="J67" s="12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4"/>
      <c r="AR67" s="12"/>
      <c r="AS67" s="14"/>
      <c r="AT67" s="12"/>
      <c r="AU67" s="14"/>
      <c r="AV67" s="12"/>
    </row>
    <row r="68" spans="1:48" x14ac:dyDescent="0.25">
      <c r="A68" s="44" t="s">
        <v>49</v>
      </c>
      <c r="B68" s="45">
        <v>999026422</v>
      </c>
      <c r="C68" s="46" t="s">
        <v>91</v>
      </c>
      <c r="D68" s="16" t="s">
        <v>260</v>
      </c>
      <c r="E68" s="16"/>
      <c r="F68" s="24" t="s">
        <v>327</v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4"/>
      <c r="AR68" s="12"/>
      <c r="AS68" s="14"/>
      <c r="AT68" s="12"/>
      <c r="AU68" s="14"/>
      <c r="AV68" s="12"/>
    </row>
    <row r="69" spans="1:48" x14ac:dyDescent="0.25">
      <c r="A69" s="44" t="s">
        <v>49</v>
      </c>
      <c r="B69" s="45">
        <v>999026375</v>
      </c>
      <c r="C69" s="46" t="s">
        <v>91</v>
      </c>
      <c r="D69" s="16" t="s">
        <v>260</v>
      </c>
      <c r="E69" s="16"/>
      <c r="F69" s="24" t="s">
        <v>327</v>
      </c>
      <c r="G69" s="25"/>
      <c r="H69" s="18">
        <v>1</v>
      </c>
      <c r="I69" s="11"/>
      <c r="J69" s="8"/>
      <c r="K69" s="11"/>
      <c r="L69" s="12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4"/>
      <c r="AR69" s="12"/>
      <c r="AS69" s="14"/>
      <c r="AT69" s="12"/>
      <c r="AU69" s="14"/>
      <c r="AV69" s="12"/>
    </row>
    <row r="70" spans="1:48" x14ac:dyDescent="0.25">
      <c r="A70" s="44" t="s">
        <v>49</v>
      </c>
      <c r="B70" s="45">
        <v>999032164</v>
      </c>
      <c r="C70" s="46" t="s">
        <v>92</v>
      </c>
      <c r="D70" s="16" t="s">
        <v>260</v>
      </c>
      <c r="E70" s="16"/>
      <c r="F70" s="24" t="s">
        <v>327</v>
      </c>
      <c r="G70" s="25"/>
      <c r="H70" s="18">
        <v>10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4"/>
      <c r="AR70" s="12"/>
      <c r="AS70" s="14"/>
      <c r="AT70" s="12"/>
      <c r="AU70" s="14"/>
      <c r="AV70" s="12"/>
    </row>
    <row r="71" spans="1:48" x14ac:dyDescent="0.25">
      <c r="A71" s="44" t="s">
        <v>49</v>
      </c>
      <c r="B71" s="45">
        <v>17742</v>
      </c>
      <c r="C71" s="46" t="s">
        <v>94</v>
      </c>
      <c r="D71" s="16" t="s">
        <v>260</v>
      </c>
      <c r="E71" s="16"/>
      <c r="F71" s="24" t="s">
        <v>327</v>
      </c>
      <c r="G71" s="25"/>
      <c r="H71" s="18">
        <v>5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4" t="s">
        <v>47</v>
      </c>
      <c r="B72" s="45" t="s">
        <v>37</v>
      </c>
      <c r="C72" s="46" t="s">
        <v>95</v>
      </c>
      <c r="D72" s="16" t="s">
        <v>260</v>
      </c>
      <c r="E72" s="16"/>
      <c r="F72" s="24" t="s">
        <v>327</v>
      </c>
      <c r="G72" s="25"/>
      <c r="H72" s="18">
        <v>5</v>
      </c>
      <c r="I72" s="11"/>
      <c r="J72" s="12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ht="30" x14ac:dyDescent="0.25">
      <c r="A73" s="44" t="s">
        <v>49</v>
      </c>
      <c r="B73" s="45" t="s">
        <v>46</v>
      </c>
      <c r="C73" s="46" t="s">
        <v>99</v>
      </c>
      <c r="D73" s="16" t="s">
        <v>260</v>
      </c>
      <c r="E73" s="16"/>
      <c r="F73" s="24" t="s">
        <v>327</v>
      </c>
      <c r="G73" s="25"/>
      <c r="H73" s="18">
        <v>1</v>
      </c>
      <c r="I73" s="11"/>
      <c r="J73" s="12"/>
      <c r="K73" s="11"/>
      <c r="L73" s="12"/>
      <c r="M73" s="11"/>
      <c r="N73" s="12"/>
      <c r="O73" s="11"/>
      <c r="P73" s="12"/>
      <c r="Q73" s="11"/>
      <c r="R73" s="12"/>
      <c r="S73" s="11"/>
      <c r="T73" s="12"/>
      <c r="U73" s="11"/>
      <c r="V73" s="12"/>
      <c r="W73" s="11"/>
      <c r="X73" s="12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ht="30" x14ac:dyDescent="0.25">
      <c r="A74" s="44" t="s">
        <v>49</v>
      </c>
      <c r="B74" s="62" t="s">
        <v>316</v>
      </c>
      <c r="C74" s="46" t="s">
        <v>101</v>
      </c>
      <c r="D74" s="16" t="s">
        <v>260</v>
      </c>
      <c r="E74" s="16"/>
      <c r="F74" s="24" t="s">
        <v>327</v>
      </c>
      <c r="G74" s="25"/>
      <c r="H74" s="18">
        <v>6</v>
      </c>
      <c r="I74" s="11"/>
      <c r="J74" s="12"/>
      <c r="K74" s="14"/>
      <c r="L74" s="12"/>
      <c r="M74" s="14"/>
      <c r="N74" s="12"/>
      <c r="O74" s="14"/>
      <c r="P74" s="12"/>
      <c r="Q74" s="14"/>
      <c r="R74" s="12"/>
      <c r="S74" s="14"/>
      <c r="T74" s="12"/>
      <c r="U74" s="14"/>
      <c r="V74" s="12"/>
      <c r="W74" s="14"/>
      <c r="X74" s="12"/>
      <c r="Y74" s="14"/>
      <c r="Z74" s="12"/>
      <c r="AA74" s="14"/>
      <c r="AB74" s="12"/>
      <c r="AC74" s="14"/>
      <c r="AD74" s="12"/>
      <c r="AE74" s="14"/>
      <c r="AF74" s="12"/>
      <c r="AG74" s="14"/>
      <c r="AH74" s="12"/>
      <c r="AI74" s="14"/>
      <c r="AJ74" s="12"/>
      <c r="AK74" s="14"/>
      <c r="AL74" s="12"/>
      <c r="AM74" s="14"/>
      <c r="AN74" s="12"/>
      <c r="AO74" s="14"/>
      <c r="AP74" s="12"/>
      <c r="AQ74" s="14"/>
      <c r="AR74" s="12"/>
      <c r="AS74" s="14"/>
      <c r="AT74" s="12"/>
      <c r="AU74" s="14"/>
      <c r="AV74" s="12"/>
    </row>
    <row r="75" spans="1:48" x14ac:dyDescent="0.25">
      <c r="A75" s="44" t="s">
        <v>49</v>
      </c>
      <c r="B75" s="62" t="s">
        <v>317</v>
      </c>
      <c r="C75" s="46" t="s">
        <v>318</v>
      </c>
      <c r="D75" s="16" t="s">
        <v>260</v>
      </c>
      <c r="E75" s="16"/>
      <c r="F75" s="24" t="s">
        <v>327</v>
      </c>
      <c r="G75" s="25"/>
      <c r="H75" s="18">
        <v>5</v>
      </c>
      <c r="I75" s="11"/>
      <c r="J75" s="8"/>
      <c r="K75" s="14"/>
      <c r="L75" s="12"/>
      <c r="M75" s="14"/>
      <c r="N75" s="12"/>
      <c r="O75" s="14"/>
      <c r="P75" s="12"/>
      <c r="Q75" s="14"/>
      <c r="R75" s="12"/>
      <c r="S75" s="14"/>
      <c r="T75" s="12"/>
      <c r="U75" s="14"/>
      <c r="V75" s="12"/>
      <c r="W75" s="14"/>
      <c r="X75" s="12"/>
      <c r="Y75" s="14"/>
      <c r="Z75" s="12"/>
      <c r="AA75" s="14"/>
      <c r="AB75" s="12"/>
      <c r="AC75" s="14"/>
      <c r="AD75" s="12"/>
      <c r="AE75" s="14"/>
      <c r="AF75" s="12"/>
      <c r="AG75" s="14"/>
      <c r="AH75" s="12"/>
      <c r="AI75" s="14"/>
      <c r="AJ75" s="12"/>
      <c r="AK75" s="14"/>
      <c r="AL75" s="12"/>
      <c r="AM75" s="14"/>
      <c r="AN75" s="12"/>
      <c r="AO75" s="14"/>
      <c r="AP75" s="12"/>
      <c r="AQ75" s="14"/>
      <c r="AR75" s="12"/>
      <c r="AS75" s="14"/>
      <c r="AT75" s="12"/>
      <c r="AU75" s="14"/>
      <c r="AV75" s="12"/>
    </row>
    <row r="76" spans="1:48" x14ac:dyDescent="0.25">
      <c r="A76" s="44" t="s">
        <v>49</v>
      </c>
      <c r="B76" s="62" t="s">
        <v>280</v>
      </c>
      <c r="C76" s="46" t="s">
        <v>319</v>
      </c>
      <c r="D76" s="16" t="s">
        <v>260</v>
      </c>
      <c r="E76" s="16"/>
      <c r="F76" s="24" t="s">
        <v>327</v>
      </c>
      <c r="G76" s="25"/>
      <c r="H76" s="18">
        <v>1</v>
      </c>
      <c r="I76" s="11"/>
      <c r="J76" s="8"/>
      <c r="K76" s="14"/>
      <c r="L76" s="12"/>
      <c r="M76" s="14"/>
      <c r="N76" s="12"/>
      <c r="O76" s="14"/>
      <c r="P76" s="12"/>
      <c r="Q76" s="14"/>
      <c r="R76" s="12"/>
      <c r="S76" s="14"/>
      <c r="T76" s="12"/>
      <c r="U76" s="14"/>
      <c r="V76" s="12"/>
      <c r="W76" s="14"/>
      <c r="X76" s="12"/>
      <c r="Y76" s="14"/>
      <c r="Z76" s="12"/>
      <c r="AA76" s="14"/>
      <c r="AB76" s="12"/>
      <c r="AC76" s="14"/>
      <c r="AD76" s="12"/>
      <c r="AE76" s="14"/>
      <c r="AF76" s="12"/>
      <c r="AG76" s="14"/>
      <c r="AH76" s="12"/>
      <c r="AI76" s="14"/>
      <c r="AJ76" s="12"/>
      <c r="AK76" s="14"/>
      <c r="AL76" s="12"/>
      <c r="AM76" s="14"/>
      <c r="AN76" s="12"/>
      <c r="AO76" s="14"/>
      <c r="AP76" s="12"/>
      <c r="AQ76" s="14"/>
      <c r="AR76" s="12"/>
      <c r="AS76" s="14"/>
      <c r="AT76" s="12"/>
      <c r="AU76" s="14"/>
      <c r="AV76" s="12"/>
    </row>
    <row r="77" spans="1:48" ht="30" x14ac:dyDescent="0.25">
      <c r="A77" s="44" t="s">
        <v>49</v>
      </c>
      <c r="B77" s="45">
        <v>999042549</v>
      </c>
      <c r="C77" s="46" t="s">
        <v>170</v>
      </c>
      <c r="D77" s="16" t="s">
        <v>260</v>
      </c>
      <c r="E77" s="16"/>
      <c r="F77" s="24" t="s">
        <v>327</v>
      </c>
      <c r="G77" s="25"/>
      <c r="H77" s="18">
        <v>2</v>
      </c>
      <c r="I77" s="11"/>
      <c r="J77" s="8"/>
      <c r="K77" s="11"/>
      <c r="L77" s="13"/>
      <c r="M77" s="14"/>
      <c r="N77" s="12"/>
      <c r="O77" s="14"/>
      <c r="P77" s="12"/>
      <c r="Q77" s="11"/>
      <c r="R77" s="12"/>
      <c r="S77" s="11"/>
      <c r="T77" s="13"/>
      <c r="U77" s="14"/>
      <c r="V77" s="12"/>
      <c r="W77" s="14"/>
      <c r="X77" s="12"/>
      <c r="Y77" s="14"/>
      <c r="Z77" s="12"/>
      <c r="AA77" s="14"/>
      <c r="AB77" s="12"/>
      <c r="AC77" s="14"/>
      <c r="AD77" s="12"/>
      <c r="AE77" s="14"/>
      <c r="AF77" s="12"/>
      <c r="AG77" s="14"/>
      <c r="AH77" s="12"/>
      <c r="AI77" s="14"/>
      <c r="AJ77" s="12"/>
      <c r="AK77" s="14"/>
      <c r="AL77" s="12"/>
      <c r="AM77" s="14"/>
      <c r="AN77" s="12"/>
      <c r="AO77" s="14"/>
      <c r="AP77" s="12"/>
      <c r="AQ77" s="11"/>
      <c r="AR77" s="12"/>
      <c r="AS77" s="11"/>
      <c r="AT77" s="12"/>
      <c r="AU77" s="11"/>
      <c r="AV77" s="12"/>
    </row>
    <row r="78" spans="1:48" x14ac:dyDescent="0.25">
      <c r="A78" s="44" t="s">
        <v>49</v>
      </c>
      <c r="B78" s="45" t="s">
        <v>171</v>
      </c>
      <c r="C78" s="46" t="s">
        <v>236</v>
      </c>
      <c r="D78" s="16" t="s">
        <v>260</v>
      </c>
      <c r="E78" s="16"/>
      <c r="F78" s="24" t="s">
        <v>327</v>
      </c>
      <c r="G78" s="25"/>
      <c r="H78" s="18">
        <v>6</v>
      </c>
      <c r="I78" s="11"/>
      <c r="J78" s="8"/>
      <c r="K78" s="11"/>
      <c r="L78" s="13"/>
      <c r="M78" s="14"/>
      <c r="N78" s="12"/>
      <c r="O78" s="14"/>
      <c r="P78" s="12"/>
      <c r="Q78" s="11"/>
      <c r="R78" s="12"/>
      <c r="S78" s="11"/>
      <c r="T78" s="13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4"/>
      <c r="AR78" s="12"/>
      <c r="AS78" s="14"/>
      <c r="AT78" s="12"/>
      <c r="AU78" s="14"/>
      <c r="AV78" s="12"/>
    </row>
    <row r="79" spans="1:48" ht="45" x14ac:dyDescent="0.25">
      <c r="A79" s="44" t="s">
        <v>49</v>
      </c>
      <c r="B79" s="45" t="s">
        <v>178</v>
      </c>
      <c r="C79" s="46" t="s">
        <v>179</v>
      </c>
      <c r="D79" s="16" t="s">
        <v>260</v>
      </c>
      <c r="E79" s="16"/>
      <c r="F79" s="24" t="s">
        <v>327</v>
      </c>
      <c r="G79" s="25"/>
      <c r="H79" s="18">
        <v>1</v>
      </c>
      <c r="I79" s="11"/>
      <c r="J79" s="8"/>
      <c r="K79" s="14"/>
      <c r="L79" s="12"/>
      <c r="M79" s="14"/>
      <c r="N79" s="12"/>
      <c r="O79" s="14"/>
      <c r="P79" s="12"/>
      <c r="Q79" s="11"/>
      <c r="R79" s="12"/>
      <c r="S79" s="11"/>
      <c r="T79" s="13"/>
      <c r="U79" s="14"/>
      <c r="V79" s="12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4"/>
      <c r="AJ79" s="12"/>
      <c r="AK79" s="14"/>
      <c r="AL79" s="12"/>
      <c r="AM79" s="14"/>
      <c r="AN79" s="12"/>
      <c r="AO79" s="14"/>
      <c r="AP79" s="12"/>
      <c r="AQ79" s="14"/>
      <c r="AR79" s="12"/>
      <c r="AS79" s="14"/>
      <c r="AT79" s="12"/>
      <c r="AU79" s="14"/>
      <c r="AV79" s="12"/>
    </row>
    <row r="80" spans="1:48" x14ac:dyDescent="0.25">
      <c r="A80" s="44" t="s">
        <v>49</v>
      </c>
      <c r="B80" s="45" t="s">
        <v>309</v>
      </c>
      <c r="C80" s="46" t="s">
        <v>310</v>
      </c>
      <c r="D80" s="16" t="s">
        <v>260</v>
      </c>
      <c r="E80" s="16"/>
      <c r="F80" s="24"/>
      <c r="G80" s="25"/>
      <c r="H80" s="18">
        <v>1</v>
      </c>
      <c r="I80" s="11"/>
      <c r="J80" s="8"/>
      <c r="K80" s="14"/>
      <c r="L80" s="12"/>
      <c r="M80" s="14"/>
      <c r="N80" s="12"/>
      <c r="O80" s="14"/>
      <c r="P80" s="12"/>
      <c r="Q80" s="14"/>
      <c r="R80" s="12"/>
      <c r="S80" s="11"/>
      <c r="T80" s="13"/>
      <c r="U80" s="14"/>
      <c r="V80" s="12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4"/>
      <c r="AJ80" s="12"/>
      <c r="AK80" s="14"/>
      <c r="AL80" s="12"/>
      <c r="AM80" s="14"/>
      <c r="AN80" s="12"/>
      <c r="AO80" s="14"/>
      <c r="AP80" s="12"/>
      <c r="AQ80" s="14"/>
      <c r="AR80" s="12"/>
      <c r="AS80" s="14"/>
      <c r="AT80" s="12"/>
      <c r="AU80" s="14"/>
      <c r="AV80" s="12"/>
    </row>
    <row r="81" spans="1:48" x14ac:dyDescent="0.25">
      <c r="A81" s="44" t="s">
        <v>49</v>
      </c>
      <c r="B81" s="45" t="s">
        <v>280</v>
      </c>
      <c r="C81" s="46" t="s">
        <v>311</v>
      </c>
      <c r="D81" s="16" t="s">
        <v>260</v>
      </c>
      <c r="E81" s="16"/>
      <c r="F81" s="24"/>
      <c r="G81" s="25"/>
      <c r="H81" s="18">
        <v>2</v>
      </c>
      <c r="I81" s="11"/>
      <c r="J81" s="8"/>
      <c r="K81" s="14"/>
      <c r="L81" s="12"/>
      <c r="M81" s="14"/>
      <c r="N81" s="12"/>
      <c r="O81" s="14"/>
      <c r="P81" s="12"/>
      <c r="Q81" s="14"/>
      <c r="R81" s="12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4"/>
      <c r="AR81" s="12"/>
      <c r="AS81" s="14"/>
      <c r="AT81" s="12"/>
      <c r="AU81" s="14"/>
      <c r="AV81" s="12"/>
    </row>
    <row r="82" spans="1:48" x14ac:dyDescent="0.25">
      <c r="A82" s="44" t="s">
        <v>49</v>
      </c>
      <c r="B82" s="45" t="s">
        <v>312</v>
      </c>
      <c r="C82" s="46" t="s">
        <v>313</v>
      </c>
      <c r="D82" s="16" t="s">
        <v>260</v>
      </c>
      <c r="E82" s="16"/>
      <c r="F82" s="24"/>
      <c r="G82" s="25"/>
      <c r="H82" s="18">
        <v>1</v>
      </c>
      <c r="I82" s="11"/>
      <c r="J82" s="8"/>
      <c r="K82" s="14"/>
      <c r="L82" s="12"/>
      <c r="M82" s="14"/>
      <c r="N82" s="12"/>
      <c r="O82" s="14"/>
      <c r="P82" s="12"/>
      <c r="Q82" s="14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4"/>
      <c r="AR82" s="12"/>
      <c r="AS82" s="14"/>
      <c r="AT82" s="12"/>
      <c r="AU82" s="14"/>
      <c r="AV82" s="12"/>
    </row>
    <row r="83" spans="1:48" x14ac:dyDescent="0.25">
      <c r="A83" s="44" t="s">
        <v>48</v>
      </c>
      <c r="B83" s="45" t="s">
        <v>167</v>
      </c>
      <c r="C83" s="46" t="s">
        <v>168</v>
      </c>
      <c r="D83" s="16" t="s">
        <v>260</v>
      </c>
      <c r="E83" s="16"/>
      <c r="F83" s="24" t="s">
        <v>327</v>
      </c>
      <c r="G83" s="25"/>
      <c r="H83" s="18">
        <v>12</v>
      </c>
      <c r="I83" s="11"/>
      <c r="J83" s="8"/>
      <c r="K83" s="11"/>
      <c r="L83" s="13"/>
      <c r="M83" s="11"/>
      <c r="N83" s="13"/>
      <c r="O83" s="11"/>
      <c r="P83" s="13"/>
      <c r="Q83" s="11"/>
      <c r="R83" s="12"/>
      <c r="S83" s="11"/>
      <c r="T83" s="13"/>
      <c r="U83" s="14"/>
      <c r="V83" s="12"/>
      <c r="W83" s="14"/>
      <c r="X83" s="12"/>
      <c r="Y83" s="14"/>
      <c r="Z83" s="12"/>
      <c r="AA83" s="14"/>
      <c r="AB83" s="12"/>
      <c r="AC83" s="14"/>
      <c r="AD83" s="12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4"/>
      <c r="AR83" s="12"/>
      <c r="AS83" s="14"/>
      <c r="AT83" s="12"/>
      <c r="AU83" s="14"/>
      <c r="AV83" s="12"/>
    </row>
    <row r="84" spans="1:48" x14ac:dyDescent="0.25">
      <c r="A84" s="44" t="s">
        <v>320</v>
      </c>
      <c r="B84" s="45"/>
      <c r="C84" s="46" t="s">
        <v>323</v>
      </c>
      <c r="D84" s="16" t="s">
        <v>260</v>
      </c>
      <c r="E84" s="16"/>
      <c r="F84" s="24" t="s">
        <v>327</v>
      </c>
      <c r="G84" s="25"/>
      <c r="H84" s="18">
        <v>1</v>
      </c>
      <c r="I84" s="11"/>
      <c r="J84" s="8"/>
      <c r="K84" s="14"/>
      <c r="L84" s="12"/>
      <c r="M84" s="14"/>
      <c r="N84" s="12"/>
      <c r="O84" s="14"/>
      <c r="P84" s="12"/>
      <c r="Q84" s="11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4"/>
      <c r="AR84" s="12"/>
      <c r="AS84" s="14"/>
      <c r="AT84" s="12"/>
      <c r="AU84" s="14"/>
      <c r="AV84" s="12"/>
    </row>
    <row r="85" spans="1:48" x14ac:dyDescent="0.25">
      <c r="A85" s="44" t="s">
        <v>266</v>
      </c>
      <c r="B85" s="45" t="s">
        <v>325</v>
      </c>
      <c r="C85" s="46" t="s">
        <v>326</v>
      </c>
      <c r="D85" s="16" t="s">
        <v>260</v>
      </c>
      <c r="E85" s="16"/>
      <c r="F85" s="24" t="s">
        <v>327</v>
      </c>
      <c r="G85" s="25"/>
      <c r="H85" s="18">
        <v>2</v>
      </c>
      <c r="I85" s="11"/>
      <c r="J85" s="8"/>
      <c r="K85" s="14"/>
      <c r="L85" s="12"/>
      <c r="M85" s="14"/>
      <c r="N85" s="12"/>
      <c r="O85" s="14"/>
      <c r="P85" s="12"/>
      <c r="Q85" s="11"/>
      <c r="R85" s="12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4"/>
      <c r="AR85" s="12"/>
      <c r="AS85" s="14"/>
      <c r="AT85" s="12"/>
      <c r="AU85" s="14"/>
      <c r="AV85" s="12"/>
    </row>
    <row r="86" spans="1:48" x14ac:dyDescent="0.25">
      <c r="A86" s="64" t="s">
        <v>181</v>
      </c>
      <c r="B86" s="65" t="s">
        <v>106</v>
      </c>
      <c r="C86" s="66" t="s">
        <v>278</v>
      </c>
      <c r="D86" s="59" t="s">
        <v>260</v>
      </c>
      <c r="F86" s="55" t="s">
        <v>327</v>
      </c>
      <c r="H86" s="4">
        <v>1</v>
      </c>
    </row>
  </sheetData>
  <conditionalFormatting sqref="B1">
    <cfRule type="duplicateValues" dxfId="56" priority="14"/>
  </conditionalFormatting>
  <conditionalFormatting sqref="B2:B3">
    <cfRule type="duplicateValues" dxfId="55" priority="13"/>
  </conditionalFormatting>
  <conditionalFormatting sqref="B4">
    <cfRule type="duplicateValues" dxfId="54" priority="12"/>
  </conditionalFormatting>
  <conditionalFormatting sqref="B5">
    <cfRule type="duplicateValues" dxfId="53" priority="11"/>
  </conditionalFormatting>
  <conditionalFormatting sqref="B6">
    <cfRule type="duplicateValues" dxfId="52" priority="10"/>
  </conditionalFormatting>
  <conditionalFormatting sqref="B7:B9">
    <cfRule type="duplicateValues" dxfId="51" priority="9"/>
  </conditionalFormatting>
  <conditionalFormatting sqref="B10:B22">
    <cfRule type="duplicateValues" dxfId="50" priority="8"/>
  </conditionalFormatting>
  <conditionalFormatting sqref="B23:B36">
    <cfRule type="duplicateValues" dxfId="49" priority="7"/>
  </conditionalFormatting>
  <conditionalFormatting sqref="B37:B43">
    <cfRule type="duplicateValues" dxfId="48" priority="6"/>
  </conditionalFormatting>
  <conditionalFormatting sqref="B67:B82 B44:B64">
    <cfRule type="duplicateValues" dxfId="47" priority="5"/>
  </conditionalFormatting>
  <conditionalFormatting sqref="B65">
    <cfRule type="duplicateValues" dxfId="46" priority="4"/>
  </conditionalFormatting>
  <conditionalFormatting sqref="B66">
    <cfRule type="duplicateValues" dxfId="45" priority="3"/>
  </conditionalFormatting>
  <conditionalFormatting sqref="B83">
    <cfRule type="duplicateValues" dxfId="44" priority="2"/>
  </conditionalFormatting>
  <conditionalFormatting sqref="B84:B86">
    <cfRule type="duplicateValues" dxfId="43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4"/>
  <sheetViews>
    <sheetView topLeftCell="A16" workbookViewId="0">
      <selection activeCell="J28" sqref="A28:J28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>
        <v>201000197</v>
      </c>
      <c r="C2" s="70" t="s">
        <v>172</v>
      </c>
      <c r="D2" s="16" t="s">
        <v>332</v>
      </c>
      <c r="E2" s="16"/>
      <c r="F2" s="24" t="s">
        <v>327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205</v>
      </c>
      <c r="B3" s="45">
        <v>201000197</v>
      </c>
      <c r="C3" s="70" t="s">
        <v>126</v>
      </c>
      <c r="D3" s="16" t="s">
        <v>332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205</v>
      </c>
      <c r="B4" s="45">
        <v>201000260</v>
      </c>
      <c r="C4" s="46" t="s">
        <v>55</v>
      </c>
      <c r="D4" s="16" t="s">
        <v>332</v>
      </c>
      <c r="E4" s="16"/>
      <c r="F4" s="24" t="s">
        <v>327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4" t="s">
        <v>205</v>
      </c>
      <c r="B5" s="45">
        <v>201000160</v>
      </c>
      <c r="C5" s="46" t="s">
        <v>173</v>
      </c>
      <c r="D5" s="16" t="s">
        <v>332</v>
      </c>
      <c r="E5" s="16"/>
      <c r="F5" s="24" t="s">
        <v>327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4" t="s">
        <v>205</v>
      </c>
      <c r="B6" s="45">
        <v>201000160</v>
      </c>
      <c r="C6" s="46" t="s">
        <v>174</v>
      </c>
      <c r="D6" s="16" t="s">
        <v>332</v>
      </c>
      <c r="E6" s="16"/>
      <c r="F6" s="24" t="s">
        <v>327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4" t="s">
        <v>205</v>
      </c>
      <c r="B7" s="48">
        <v>201000174</v>
      </c>
      <c r="C7" s="70" t="s">
        <v>127</v>
      </c>
      <c r="D7" s="16" t="s">
        <v>332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4" t="s">
        <v>205</v>
      </c>
      <c r="B8" s="45">
        <v>201000281</v>
      </c>
      <c r="C8" s="70" t="s">
        <v>128</v>
      </c>
      <c r="D8" s="16" t="s">
        <v>332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80" t="s">
        <v>205</v>
      </c>
      <c r="B9" s="81">
        <v>700002642</v>
      </c>
      <c r="C9" s="82" t="s">
        <v>129</v>
      </c>
      <c r="D9" s="83" t="s">
        <v>240</v>
      </c>
      <c r="E9" s="84" t="s">
        <v>296</v>
      </c>
      <c r="F9" s="24">
        <v>0</v>
      </c>
      <c r="G9" s="25">
        <v>1</v>
      </c>
      <c r="H9" s="100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205000610</v>
      </c>
      <c r="C10" s="46" t="s">
        <v>227</v>
      </c>
      <c r="D10" s="16" t="s">
        <v>239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7</v>
      </c>
      <c r="C11" s="46" t="s">
        <v>62</v>
      </c>
      <c r="D11" s="16" t="s">
        <v>239</v>
      </c>
      <c r="E11" s="16"/>
      <c r="F11" s="24" t="s">
        <v>327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>
        <v>700004156</v>
      </c>
      <c r="C12" s="91" t="s">
        <v>84</v>
      </c>
      <c r="D12" s="16" t="s">
        <v>240</v>
      </c>
      <c r="E12" s="16"/>
      <c r="F12" s="24">
        <v>0</v>
      </c>
      <c r="G12" s="25">
        <v>3</v>
      </c>
      <c r="H12" s="22">
        <v>6</v>
      </c>
      <c r="I12" s="11"/>
      <c r="J12" s="43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80" t="s">
        <v>47</v>
      </c>
      <c r="B13" s="87">
        <v>186002350</v>
      </c>
      <c r="C13" s="82" t="s">
        <v>130</v>
      </c>
      <c r="D13" s="83" t="s">
        <v>240</v>
      </c>
      <c r="E13" s="88" t="s">
        <v>297</v>
      </c>
      <c r="F13" s="24">
        <v>-2</v>
      </c>
      <c r="G13" s="25">
        <v>9</v>
      </c>
      <c r="H13" s="89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80" t="s">
        <v>50</v>
      </c>
      <c r="B14" s="87">
        <v>186006049</v>
      </c>
      <c r="C14" s="82" t="s">
        <v>97</v>
      </c>
      <c r="D14" s="83" t="s">
        <v>240</v>
      </c>
      <c r="E14" s="90" t="s">
        <v>330</v>
      </c>
      <c r="F14" s="24">
        <v>0</v>
      </c>
      <c r="G14" s="25">
        <v>8</v>
      </c>
      <c r="H14" s="89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121</v>
      </c>
      <c r="C15" s="46" t="s">
        <v>200</v>
      </c>
      <c r="D15" s="16" t="s">
        <v>332</v>
      </c>
      <c r="E15" s="16"/>
      <c r="F15" s="24">
        <v>0</v>
      </c>
      <c r="G15" s="25">
        <v>4</v>
      </c>
      <c r="H15" s="22">
        <v>4</v>
      </c>
      <c r="I15" s="11"/>
      <c r="J15" s="43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124</v>
      </c>
      <c r="C16" s="46" t="s">
        <v>122</v>
      </c>
      <c r="D16" s="16" t="s">
        <v>332</v>
      </c>
      <c r="E16" s="16"/>
      <c r="F16" s="24">
        <v>0</v>
      </c>
      <c r="G16" s="25">
        <v>4</v>
      </c>
      <c r="H16" s="22">
        <v>4</v>
      </c>
      <c r="I16" s="11"/>
      <c r="J16" s="43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266</v>
      </c>
      <c r="B17" s="45">
        <v>205015016</v>
      </c>
      <c r="C17" s="46" t="s">
        <v>243</v>
      </c>
      <c r="D17" s="16" t="s">
        <v>332</v>
      </c>
      <c r="E17" s="16" t="s">
        <v>265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53</v>
      </c>
      <c r="B18" s="45">
        <v>700005269</v>
      </c>
      <c r="C18" s="46" t="s">
        <v>175</v>
      </c>
      <c r="D18" s="16" t="s">
        <v>332</v>
      </c>
      <c r="E18" s="16"/>
      <c r="F18" s="24">
        <v>-6</v>
      </c>
      <c r="G18" s="25">
        <v>6</v>
      </c>
      <c r="H18" s="18">
        <v>0</v>
      </c>
      <c r="I18" s="11"/>
      <c r="J18" s="43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80" t="s">
        <v>181</v>
      </c>
      <c r="B19" s="81">
        <v>700009641</v>
      </c>
      <c r="C19" s="82" t="s">
        <v>183</v>
      </c>
      <c r="D19" s="83" t="s">
        <v>240</v>
      </c>
      <c r="E19" s="83" t="s">
        <v>330</v>
      </c>
      <c r="F19" s="24" t="s">
        <v>327</v>
      </c>
      <c r="G19" s="25"/>
      <c r="H19" s="89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80" t="s">
        <v>181</v>
      </c>
      <c r="B20" s="81">
        <v>700009768</v>
      </c>
      <c r="C20" s="82" t="s">
        <v>182</v>
      </c>
      <c r="D20" s="83" t="s">
        <v>240</v>
      </c>
      <c r="E20" s="83" t="s">
        <v>330</v>
      </c>
      <c r="F20" s="24" t="s">
        <v>327</v>
      </c>
      <c r="G20" s="25"/>
      <c r="H20" s="89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49</v>
      </c>
      <c r="B21" s="45">
        <v>700000254</v>
      </c>
      <c r="C21" s="46" t="s">
        <v>201</v>
      </c>
      <c r="D21" s="16" t="s">
        <v>332</v>
      </c>
      <c r="E21" s="16"/>
      <c r="F21" s="24">
        <v>-6</v>
      </c>
      <c r="G21" s="25">
        <v>8</v>
      </c>
      <c r="H21" s="22">
        <v>2</v>
      </c>
      <c r="I21" s="11"/>
      <c r="J21" s="43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x14ac:dyDescent="0.25">
      <c r="A22" s="44" t="s">
        <v>49</v>
      </c>
      <c r="B22" s="45" t="s">
        <v>125</v>
      </c>
      <c r="C22" s="46" t="s">
        <v>123</v>
      </c>
      <c r="D22" s="16" t="s">
        <v>332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4" t="s">
        <v>49</v>
      </c>
      <c r="B23" s="92">
        <v>186003031</v>
      </c>
      <c r="C23" s="91" t="s">
        <v>135</v>
      </c>
      <c r="D23" s="16" t="s">
        <v>240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3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99" customFormat="1" x14ac:dyDescent="0.25">
      <c r="A24" s="80" t="s">
        <v>48</v>
      </c>
      <c r="B24" s="94">
        <v>186002457</v>
      </c>
      <c r="C24" s="82" t="s">
        <v>131</v>
      </c>
      <c r="D24" s="84" t="s">
        <v>240</v>
      </c>
      <c r="E24" s="83" t="s">
        <v>331</v>
      </c>
      <c r="F24" s="85">
        <v>0</v>
      </c>
      <c r="G24" s="86">
        <v>2</v>
      </c>
      <c r="H24" s="89">
        <v>2</v>
      </c>
      <c r="I24" s="11">
        <v>44019</v>
      </c>
      <c r="J24" s="13">
        <v>-2</v>
      </c>
      <c r="K24" s="95"/>
      <c r="L24" s="96"/>
      <c r="M24" s="95"/>
      <c r="N24" s="96"/>
      <c r="O24" s="95"/>
      <c r="P24" s="96"/>
      <c r="Q24" s="95"/>
      <c r="R24" s="96"/>
      <c r="S24" s="95"/>
      <c r="T24" s="96"/>
      <c r="U24" s="97"/>
      <c r="V24" s="98"/>
      <c r="W24" s="97"/>
      <c r="X24" s="98"/>
      <c r="Y24" s="97"/>
      <c r="Z24" s="98"/>
      <c r="AA24" s="97"/>
      <c r="AB24" s="98"/>
      <c r="AC24" s="97"/>
      <c r="AD24" s="98"/>
      <c r="AE24" s="97"/>
      <c r="AF24" s="98"/>
      <c r="AG24" s="97"/>
      <c r="AH24" s="98"/>
      <c r="AI24" s="97"/>
      <c r="AJ24" s="98"/>
      <c r="AK24" s="97"/>
      <c r="AL24" s="98"/>
      <c r="AM24" s="97"/>
      <c r="AN24" s="98"/>
      <c r="AO24" s="97"/>
      <c r="AP24" s="98"/>
      <c r="AQ24" s="97"/>
      <c r="AR24" s="98"/>
      <c r="AS24" s="97"/>
      <c r="AT24" s="98"/>
      <c r="AU24" s="97"/>
      <c r="AV24" s="98"/>
    </row>
    <row r="25" spans="1:48" x14ac:dyDescent="0.25">
      <c r="A25" s="80" t="s">
        <v>48</v>
      </c>
      <c r="B25" s="94">
        <v>186005827</v>
      </c>
      <c r="C25" s="82" t="s">
        <v>132</v>
      </c>
      <c r="D25" s="84" t="s">
        <v>240</v>
      </c>
      <c r="E25" s="83" t="s">
        <v>331</v>
      </c>
      <c r="F25" s="85">
        <v>-1</v>
      </c>
      <c r="G25" s="86">
        <v>2</v>
      </c>
      <c r="H25" s="89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80" t="s">
        <v>48</v>
      </c>
      <c r="B26" s="94">
        <v>186002127</v>
      </c>
      <c r="C26" s="82" t="s">
        <v>133</v>
      </c>
      <c r="D26" s="84" t="s">
        <v>240</v>
      </c>
      <c r="E26" s="83" t="s">
        <v>331</v>
      </c>
      <c r="F26" s="85">
        <v>-1</v>
      </c>
      <c r="G26" s="86">
        <v>2</v>
      </c>
      <c r="H26" s="89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80" t="s">
        <v>48</v>
      </c>
      <c r="B27" s="94">
        <v>186002128</v>
      </c>
      <c r="C27" s="82" t="s">
        <v>134</v>
      </c>
      <c r="D27" s="84" t="s">
        <v>240</v>
      </c>
      <c r="E27" s="83" t="s">
        <v>331</v>
      </c>
      <c r="F27" s="85">
        <v>-1</v>
      </c>
      <c r="G27" s="86">
        <v>2</v>
      </c>
      <c r="H27" s="89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80" t="s">
        <v>48</v>
      </c>
      <c r="B28" s="94">
        <v>700003741</v>
      </c>
      <c r="C28" s="82" t="s">
        <v>247</v>
      </c>
      <c r="D28" s="83" t="s">
        <v>240</v>
      </c>
      <c r="E28" s="83" t="s">
        <v>331</v>
      </c>
      <c r="F28" s="85">
        <v>0</v>
      </c>
      <c r="G28" s="86">
        <v>6</v>
      </c>
      <c r="H28" s="89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4" t="s">
        <v>48</v>
      </c>
      <c r="B29" s="45">
        <v>700009330</v>
      </c>
      <c r="C29" s="70" t="s">
        <v>175</v>
      </c>
      <c r="D29" s="16" t="s">
        <v>239</v>
      </c>
      <c r="E29" s="16"/>
      <c r="F29" s="24" t="s">
        <v>327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79"/>
      <c r="C33" t="s">
        <v>328</v>
      </c>
    </row>
    <row r="34" spans="2:3" x14ac:dyDescent="0.25">
      <c r="B34" s="93"/>
      <c r="C34" t="s">
        <v>329</v>
      </c>
    </row>
  </sheetData>
  <autoFilter ref="A1:AP29" xr:uid="{DD894A5B-A365-4D3F-B52E-73337B7644FD}"/>
  <conditionalFormatting sqref="B1">
    <cfRule type="duplicateValues" dxfId="42" priority="7"/>
  </conditionalFormatting>
  <conditionalFormatting sqref="B2:B9">
    <cfRule type="duplicateValues" dxfId="41" priority="6"/>
  </conditionalFormatting>
  <conditionalFormatting sqref="B10:B12">
    <cfRule type="duplicateValues" dxfId="40" priority="5"/>
  </conditionalFormatting>
  <conditionalFormatting sqref="B13:B25">
    <cfRule type="duplicateValues" dxfId="39" priority="4"/>
  </conditionalFormatting>
  <conditionalFormatting sqref="B26:B27">
    <cfRule type="duplicateValues" dxfId="38" priority="3"/>
  </conditionalFormatting>
  <conditionalFormatting sqref="B28">
    <cfRule type="duplicateValues" dxfId="37" priority="2"/>
  </conditionalFormatting>
  <conditionalFormatting sqref="B29">
    <cfRule type="duplicateValues" dxfId="36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7037-11A9-4E6E-9233-68A0ABBA6155}">
  <dimension ref="A1:AV25"/>
  <sheetViews>
    <sheetView workbookViewId="0">
      <selection activeCell="K23" sqref="K23"/>
    </sheetView>
  </sheetViews>
  <sheetFormatPr defaultRowHeight="15" x14ac:dyDescent="0.25"/>
  <cols>
    <col min="2" max="2" width="19.85546875" bestFit="1" customWidth="1"/>
    <col min="3" max="3" width="46" customWidth="1"/>
    <col min="4" max="4" width="13.140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47</v>
      </c>
      <c r="B2" s="45" t="s">
        <v>32</v>
      </c>
      <c r="C2" s="46" t="s">
        <v>32</v>
      </c>
      <c r="D2" s="16" t="s">
        <v>275</v>
      </c>
      <c r="E2" s="16"/>
      <c r="F2" s="24" t="s">
        <v>327</v>
      </c>
      <c r="G2" s="25"/>
      <c r="H2" s="18">
        <v>1</v>
      </c>
      <c r="I2" s="11"/>
      <c r="J2" s="8"/>
      <c r="K2" s="11"/>
      <c r="L2" s="12"/>
      <c r="M2" s="11"/>
      <c r="N2" s="13"/>
      <c r="O2" s="11"/>
      <c r="P2" s="13"/>
      <c r="Q2" s="11"/>
      <c r="R2" s="13"/>
      <c r="S2" s="11"/>
      <c r="T2" s="13"/>
      <c r="U2" s="11"/>
      <c r="V2" s="13"/>
      <c r="W2" s="11"/>
      <c r="X2" s="13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181</v>
      </c>
      <c r="B3" s="45">
        <v>289012535</v>
      </c>
      <c r="C3" s="46" t="s">
        <v>184</v>
      </c>
      <c r="D3" s="16" t="s">
        <v>290</v>
      </c>
      <c r="E3" s="16"/>
      <c r="F3" s="24" t="s">
        <v>327</v>
      </c>
      <c r="G3" s="25"/>
      <c r="H3" s="22">
        <v>8</v>
      </c>
      <c r="I3" s="11"/>
      <c r="J3" s="12"/>
      <c r="K3" s="11"/>
      <c r="L3" s="13"/>
      <c r="M3" s="11"/>
      <c r="N3" s="12"/>
      <c r="O3" s="11"/>
      <c r="P3" s="13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54</v>
      </c>
      <c r="B4" s="45" t="s">
        <v>291</v>
      </c>
      <c r="C4" s="46" t="s">
        <v>114</v>
      </c>
      <c r="D4" s="16" t="s">
        <v>290</v>
      </c>
      <c r="E4" s="16"/>
      <c r="F4" s="24" t="s">
        <v>327</v>
      </c>
      <c r="G4" s="25"/>
      <c r="H4" s="18">
        <v>1</v>
      </c>
      <c r="I4" s="11"/>
      <c r="J4" s="12"/>
      <c r="K4" s="20"/>
      <c r="L4" s="13"/>
      <c r="M4" s="20"/>
      <c r="N4" s="13"/>
      <c r="O4" s="14"/>
      <c r="P4" s="12"/>
      <c r="Q4" s="14"/>
      <c r="R4" s="12"/>
      <c r="S4" s="14"/>
      <c r="T4" s="12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1"/>
      <c r="AJ4" s="13"/>
      <c r="AK4" s="14"/>
      <c r="AL4" s="12"/>
      <c r="AM4" s="14"/>
      <c r="AN4" s="12"/>
      <c r="AO4" s="14"/>
      <c r="AP4" s="12"/>
      <c r="AQ4" s="11"/>
      <c r="AR4" s="12"/>
      <c r="AS4" s="11"/>
      <c r="AT4" s="12"/>
      <c r="AU4" s="11"/>
      <c r="AV4" s="12"/>
    </row>
    <row r="5" spans="1:48" x14ac:dyDescent="0.25">
      <c r="A5" s="44" t="s">
        <v>48</v>
      </c>
      <c r="B5" s="45">
        <v>6070945</v>
      </c>
      <c r="C5" s="46" t="s">
        <v>143</v>
      </c>
      <c r="D5" s="16" t="s">
        <v>290</v>
      </c>
      <c r="E5" s="16"/>
      <c r="F5" s="24" t="s">
        <v>327</v>
      </c>
      <c r="G5" s="25"/>
      <c r="H5" s="18">
        <v>3</v>
      </c>
      <c r="I5" s="11"/>
      <c r="J5" s="8"/>
      <c r="K5" s="14"/>
      <c r="L5" s="12"/>
      <c r="M5" s="14"/>
      <c r="N5" s="12"/>
      <c r="O5" s="14"/>
      <c r="P5" s="12"/>
      <c r="Q5" s="11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48</v>
      </c>
      <c r="B6" s="45">
        <v>7714898</v>
      </c>
      <c r="C6" s="46" t="s">
        <v>144</v>
      </c>
      <c r="D6" s="16" t="s">
        <v>290</v>
      </c>
      <c r="E6" s="16"/>
      <c r="F6" s="24" t="s">
        <v>327</v>
      </c>
      <c r="G6" s="25"/>
      <c r="H6" s="18">
        <v>5</v>
      </c>
      <c r="I6" s="11"/>
      <c r="J6" s="8"/>
      <c r="K6" s="14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48</v>
      </c>
      <c r="B7" s="45">
        <v>7715071</v>
      </c>
      <c r="C7" s="46" t="s">
        <v>145</v>
      </c>
      <c r="D7" s="16" t="s">
        <v>290</v>
      </c>
      <c r="E7" s="16"/>
      <c r="F7" s="24" t="s">
        <v>327</v>
      </c>
      <c r="G7" s="25"/>
      <c r="H7" s="18">
        <v>5</v>
      </c>
      <c r="I7" s="11"/>
      <c r="J7" s="8"/>
      <c r="K7" s="14"/>
      <c r="L7" s="12"/>
      <c r="M7" s="14"/>
      <c r="N7" s="12"/>
      <c r="O7" s="14"/>
      <c r="P7" s="12"/>
      <c r="Q7" s="11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48</v>
      </c>
      <c r="B8" s="45">
        <v>700003811</v>
      </c>
      <c r="C8" s="46" t="s">
        <v>146</v>
      </c>
      <c r="D8" s="16" t="s">
        <v>290</v>
      </c>
      <c r="E8" s="16"/>
      <c r="F8" s="24" t="s">
        <v>327</v>
      </c>
      <c r="G8" s="25"/>
      <c r="H8" s="18">
        <v>16</v>
      </c>
      <c r="I8" s="11"/>
      <c r="J8" s="8"/>
      <c r="K8" s="14"/>
      <c r="L8" s="12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48</v>
      </c>
      <c r="B9" s="45" t="s">
        <v>147</v>
      </c>
      <c r="C9" s="63" t="s">
        <v>148</v>
      </c>
      <c r="D9" s="16" t="s">
        <v>290</v>
      </c>
      <c r="E9" s="16"/>
      <c r="F9" s="24" t="s">
        <v>327</v>
      </c>
      <c r="G9" s="25"/>
      <c r="H9" s="18">
        <v>12</v>
      </c>
      <c r="I9" s="11"/>
      <c r="J9" s="8"/>
      <c r="K9" s="14"/>
      <c r="L9" s="12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48</v>
      </c>
      <c r="B10" s="45" t="s">
        <v>149</v>
      </c>
      <c r="C10" s="46" t="s">
        <v>150</v>
      </c>
      <c r="D10" s="16" t="s">
        <v>290</v>
      </c>
      <c r="E10" s="16"/>
      <c r="F10" s="24" t="s">
        <v>327</v>
      </c>
      <c r="G10" s="25"/>
      <c r="H10" s="18">
        <v>2</v>
      </c>
      <c r="I10" s="11"/>
      <c r="J10" s="8"/>
      <c r="K10" s="14"/>
      <c r="L10" s="12"/>
      <c r="M10" s="14"/>
      <c r="N10" s="12"/>
      <c r="O10" s="14"/>
      <c r="P10" s="12"/>
      <c r="Q10" s="11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48</v>
      </c>
      <c r="B11" s="45" t="s">
        <v>151</v>
      </c>
      <c r="C11" s="46" t="s">
        <v>152</v>
      </c>
      <c r="D11" s="16" t="s">
        <v>290</v>
      </c>
      <c r="E11" s="16"/>
      <c r="F11" s="24" t="s">
        <v>327</v>
      </c>
      <c r="G11" s="25"/>
      <c r="H11" s="18">
        <v>2</v>
      </c>
      <c r="I11" s="11"/>
      <c r="J11" s="8"/>
      <c r="K11" s="14"/>
      <c r="L11" s="12"/>
      <c r="M11" s="14"/>
      <c r="N11" s="12"/>
      <c r="O11" s="14"/>
      <c r="P11" s="12"/>
      <c r="Q11" s="11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48</v>
      </c>
      <c r="B12" s="45" t="s">
        <v>153</v>
      </c>
      <c r="C12" s="46" t="s">
        <v>154</v>
      </c>
      <c r="D12" s="16" t="s">
        <v>290</v>
      </c>
      <c r="E12" s="16"/>
      <c r="F12" s="24" t="s">
        <v>327</v>
      </c>
      <c r="G12" s="25"/>
      <c r="H12" s="18">
        <v>10</v>
      </c>
      <c r="I12" s="11"/>
      <c r="J12" s="8"/>
      <c r="K12" s="14"/>
      <c r="L12" s="12"/>
      <c r="M12" s="14"/>
      <c r="N12" s="12"/>
      <c r="O12" s="14"/>
      <c r="P12" s="12"/>
      <c r="Q12" s="11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48</v>
      </c>
      <c r="B13" s="45" t="s">
        <v>155</v>
      </c>
      <c r="C13" s="46" t="s">
        <v>156</v>
      </c>
      <c r="D13" s="16" t="s">
        <v>290</v>
      </c>
      <c r="E13" s="16"/>
      <c r="F13" s="24" t="s">
        <v>327</v>
      </c>
      <c r="G13" s="25"/>
      <c r="H13" s="18">
        <v>7</v>
      </c>
      <c r="I13" s="11"/>
      <c r="J13" s="8"/>
      <c r="K13" s="14"/>
      <c r="L13" s="12"/>
      <c r="M13" s="14"/>
      <c r="N13" s="12"/>
      <c r="O13" s="14"/>
      <c r="P13" s="12"/>
      <c r="Q13" s="11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48</v>
      </c>
      <c r="B14" s="45"/>
      <c r="C14" s="46" t="s">
        <v>157</v>
      </c>
      <c r="D14" s="16" t="s">
        <v>290</v>
      </c>
      <c r="E14" s="16"/>
      <c r="F14" s="24" t="s">
        <v>327</v>
      </c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1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4" t="s">
        <v>48</v>
      </c>
      <c r="B15" s="45"/>
      <c r="C15" s="46" t="s">
        <v>158</v>
      </c>
      <c r="D15" s="16" t="s">
        <v>290</v>
      </c>
      <c r="E15" s="16"/>
      <c r="F15" s="24" t="s">
        <v>327</v>
      </c>
      <c r="G15" s="25"/>
      <c r="H15" s="18">
        <v>1</v>
      </c>
      <c r="I15" s="11"/>
      <c r="J15" s="8"/>
      <c r="K15" s="14"/>
      <c r="L15" s="12"/>
      <c r="M15" s="14"/>
      <c r="N15" s="12"/>
      <c r="O15" s="14"/>
      <c r="P15" s="12"/>
      <c r="Q15" s="11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s="40" customFormat="1" x14ac:dyDescent="0.25">
      <c r="A16" s="44" t="s">
        <v>48</v>
      </c>
      <c r="B16" s="45"/>
      <c r="C16" s="46" t="s">
        <v>159</v>
      </c>
      <c r="D16" s="16" t="s">
        <v>290</v>
      </c>
      <c r="E16" s="16"/>
      <c r="F16" s="24" t="s">
        <v>327</v>
      </c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64" t="s">
        <v>53</v>
      </c>
      <c r="B17" s="65" t="s">
        <v>106</v>
      </c>
      <c r="C17" s="66" t="s">
        <v>274</v>
      </c>
      <c r="D17" s="16" t="s">
        <v>275</v>
      </c>
      <c r="E17" s="7"/>
      <c r="F17" s="55" t="s">
        <v>327</v>
      </c>
      <c r="G17" s="56"/>
      <c r="H17" s="54">
        <v>1</v>
      </c>
      <c r="I17" s="57"/>
      <c r="J17" s="54"/>
      <c r="K17" s="54"/>
      <c r="L17" s="54"/>
      <c r="M17" s="54"/>
      <c r="N17" s="54"/>
      <c r="O17" s="54"/>
      <c r="P17" s="54"/>
      <c r="Q17" s="54"/>
      <c r="R17" s="54"/>
      <c r="S17" s="57"/>
      <c r="T17" s="58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</row>
    <row r="18" spans="1:48" x14ac:dyDescent="0.25">
      <c r="A18" s="64" t="s">
        <v>53</v>
      </c>
      <c r="B18" s="65" t="s">
        <v>106</v>
      </c>
      <c r="C18" s="66" t="s">
        <v>276</v>
      </c>
      <c r="D18" s="16" t="s">
        <v>275</v>
      </c>
      <c r="E18" s="7"/>
      <c r="F18" s="55" t="s">
        <v>327</v>
      </c>
      <c r="G18" s="56"/>
      <c r="H18" s="54">
        <v>1</v>
      </c>
    </row>
    <row r="19" spans="1:48" x14ac:dyDescent="0.25">
      <c r="A19" s="64" t="s">
        <v>53</v>
      </c>
      <c r="B19" s="65" t="s">
        <v>106</v>
      </c>
      <c r="C19" s="66" t="s">
        <v>277</v>
      </c>
      <c r="D19" s="16" t="s">
        <v>275</v>
      </c>
      <c r="E19" s="7"/>
      <c r="F19" s="55" t="s">
        <v>327</v>
      </c>
      <c r="G19" s="56"/>
      <c r="H19" s="54">
        <v>1</v>
      </c>
    </row>
    <row r="20" spans="1:48" x14ac:dyDescent="0.25">
      <c r="A20" s="64" t="s">
        <v>54</v>
      </c>
      <c r="B20" s="65" t="s">
        <v>281</v>
      </c>
      <c r="C20" s="66" t="s">
        <v>283</v>
      </c>
      <c r="D20" s="16" t="s">
        <v>275</v>
      </c>
      <c r="F20" s="55" t="s">
        <v>327</v>
      </c>
      <c r="H20" s="4">
        <v>1</v>
      </c>
    </row>
    <row r="21" spans="1:48" x14ac:dyDescent="0.25">
      <c r="A21" s="64" t="s">
        <v>54</v>
      </c>
      <c r="B21" s="65" t="s">
        <v>284</v>
      </c>
      <c r="C21" s="66" t="s">
        <v>285</v>
      </c>
      <c r="D21" s="16" t="s">
        <v>275</v>
      </c>
      <c r="F21" s="55" t="s">
        <v>327</v>
      </c>
      <c r="H21" s="4">
        <v>6</v>
      </c>
    </row>
    <row r="22" spans="1:48" x14ac:dyDescent="0.25">
      <c r="A22" s="64" t="s">
        <v>54</v>
      </c>
      <c r="B22" s="65" t="s">
        <v>286</v>
      </c>
      <c r="C22" s="66" t="s">
        <v>287</v>
      </c>
      <c r="D22" s="16" t="s">
        <v>275</v>
      </c>
      <c r="F22" s="55" t="s">
        <v>327</v>
      </c>
      <c r="H22" s="4">
        <v>1</v>
      </c>
    </row>
    <row r="23" spans="1:48" x14ac:dyDescent="0.25">
      <c r="A23" s="64" t="s">
        <v>54</v>
      </c>
      <c r="B23" s="65" t="s">
        <v>288</v>
      </c>
      <c r="C23" s="66" t="s">
        <v>289</v>
      </c>
      <c r="D23" s="16" t="s">
        <v>275</v>
      </c>
      <c r="F23" s="55" t="s">
        <v>327</v>
      </c>
      <c r="H23" s="4">
        <v>1</v>
      </c>
    </row>
    <row r="24" spans="1:48" x14ac:dyDescent="0.25">
      <c r="A24" s="64" t="s">
        <v>54</v>
      </c>
      <c r="B24" s="67">
        <v>2292227</v>
      </c>
      <c r="C24" s="66" t="s">
        <v>292</v>
      </c>
      <c r="D24" s="16" t="s">
        <v>275</v>
      </c>
      <c r="F24" s="55" t="s">
        <v>327</v>
      </c>
      <c r="H24" s="4">
        <v>2</v>
      </c>
    </row>
    <row r="25" spans="1:48" x14ac:dyDescent="0.25">
      <c r="A25" s="64" t="s">
        <v>54</v>
      </c>
      <c r="B25" s="67">
        <v>999038530</v>
      </c>
      <c r="C25" s="66" t="s">
        <v>293</v>
      </c>
      <c r="D25" s="16" t="s">
        <v>275</v>
      </c>
      <c r="F25" s="55" t="s">
        <v>327</v>
      </c>
      <c r="H25" s="4">
        <v>1</v>
      </c>
    </row>
  </sheetData>
  <conditionalFormatting sqref="B1">
    <cfRule type="duplicateValues" dxfId="35" priority="9"/>
  </conditionalFormatting>
  <conditionalFormatting sqref="B2">
    <cfRule type="duplicateValues" dxfId="34" priority="8"/>
  </conditionalFormatting>
  <conditionalFormatting sqref="B3:B4">
    <cfRule type="duplicateValues" dxfId="33" priority="7"/>
  </conditionalFormatting>
  <conditionalFormatting sqref="B5:B6">
    <cfRule type="duplicateValues" dxfId="32" priority="5"/>
  </conditionalFormatting>
  <conditionalFormatting sqref="B12:B14">
    <cfRule type="duplicateValues" dxfId="31" priority="4"/>
  </conditionalFormatting>
  <conditionalFormatting sqref="B7:B11">
    <cfRule type="duplicateValues" dxfId="30" priority="3"/>
  </conditionalFormatting>
  <conditionalFormatting sqref="B20:B23 B15:B17">
    <cfRule type="duplicateValues" dxfId="29" priority="6"/>
  </conditionalFormatting>
  <conditionalFormatting sqref="B18">
    <cfRule type="duplicateValues" dxfId="28" priority="2"/>
  </conditionalFormatting>
  <conditionalFormatting sqref="B19">
    <cfRule type="duplicateValues" dxfId="27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C2" sqref="C2:C11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1" t="s">
        <v>47</v>
      </c>
      <c r="B2" s="2" t="s">
        <v>3</v>
      </c>
      <c r="C2" s="21" t="s">
        <v>238</v>
      </c>
      <c r="D2" s="16"/>
      <c r="E2" s="16"/>
      <c r="F2" s="24" t="s">
        <v>327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1" t="s">
        <v>47</v>
      </c>
      <c r="B3" s="3" t="s">
        <v>187</v>
      </c>
      <c r="C3" s="21" t="s">
        <v>184</v>
      </c>
      <c r="D3" s="16"/>
      <c r="E3" s="16"/>
      <c r="F3" s="24" t="s">
        <v>327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327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327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327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30" x14ac:dyDescent="0.25">
      <c r="A7" s="1" t="s">
        <v>52</v>
      </c>
      <c r="B7" s="3" t="s">
        <v>203</v>
      </c>
      <c r="C7" s="21" t="s">
        <v>252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327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x14ac:dyDescent="0.25">
      <c r="A9" s="1"/>
      <c r="B9" s="3">
        <v>667004297</v>
      </c>
      <c r="C9" s="21" t="s">
        <v>176</v>
      </c>
      <c r="D9" s="16"/>
      <c r="E9" s="16"/>
      <c r="F9" s="24" t="s">
        <v>327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188</v>
      </c>
      <c r="C10" s="21" t="s">
        <v>189</v>
      </c>
      <c r="D10" s="16"/>
      <c r="E10" s="16"/>
      <c r="F10" s="24" t="s">
        <v>327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190</v>
      </c>
      <c r="C11" s="21" t="s">
        <v>191</v>
      </c>
      <c r="D11" s="16"/>
      <c r="E11" s="16"/>
      <c r="F11" s="24" t="s">
        <v>327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26" priority="4"/>
  </conditionalFormatting>
  <conditionalFormatting sqref="B2">
    <cfRule type="duplicateValues" dxfId="25" priority="3"/>
  </conditionalFormatting>
  <conditionalFormatting sqref="B3:B8">
    <cfRule type="duplicateValues" dxfId="24" priority="2"/>
  </conditionalFormatting>
  <conditionalFormatting sqref="B9:B11">
    <cfRule type="duplicateValues" dxfId="23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F5DB3-AE65-41B6-B787-BB0BEED81AE0}">
  <ds:schemaRefs>
    <ds:schemaRef ds:uri="http://www.w3.org/XML/1998/namespace"/>
    <ds:schemaRef ds:uri="http://purl.org/dc/elements/1.1/"/>
    <ds:schemaRef ds:uri="aea9ea73-34d9-45e8-acbb-0ab804ccd4f6"/>
    <ds:schemaRef ds:uri="http://schemas.microsoft.com/office/2006/documentManagement/types"/>
    <ds:schemaRef ds:uri="http://purl.org/dc/terms/"/>
    <ds:schemaRef ds:uri="http://schemas.microsoft.com/office/infopath/2007/PartnerControls"/>
    <ds:schemaRef ds:uri="5ca6415a-0c97-4c39-b3bb-ffce26572dd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</vt:lpstr>
      <vt:lpstr>Consumable</vt:lpstr>
      <vt:lpstr>QDA _Others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2020-07-09T01:37:38Z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